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" sheetId="1" r:id="rId4"/>
    <sheet state="visible" name="Hoja1" sheetId="2" r:id="rId5"/>
  </sheets>
  <definedNames>
    <definedName name="Unidades">Hoja1!$A$2:$A$5</definedName>
    <definedName name="Unidad">Hoja1!$A$1:$A$5</definedName>
  </definedNames>
  <calcPr/>
  <extLst>
    <ext uri="GoogleSheetsCustomDataVersion2">
      <go:sheetsCustomData xmlns:go="http://customooxmlschemas.google.com/" r:id="rId6" roundtripDataChecksum="KR8V8cL/OCwOBIVkc6BQ8tIA+8YkNKLAHAhR+e7YdhU="/>
    </ext>
  </extLst>
</workbook>
</file>

<file path=xl/sharedStrings.xml><?xml version="1.0" encoding="utf-8"?>
<sst xmlns="http://schemas.openxmlformats.org/spreadsheetml/2006/main" count="115" uniqueCount="82">
  <si>
    <t>MODELO DE PRESUPUESTO - CONCURSO DE PROYECTOS DE CIRCULACIÓN DE OBRAS CINEMATOGRÁFICAS Y AUDIOVISUALES/
                ESTÍMULO A LA DISTRIBUCIÓN CINEMATROGRÁFICA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</si>
  <si>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1.0"/>
      </rPr>
      <t>contiene</t>
    </r>
    <r>
      <rPr>
        <rFont val="Calibri"/>
        <color rgb="FF000000"/>
        <sz val="11.0"/>
      </rPr>
      <t xml:space="preserve"> </t>
    </r>
    <r>
      <rPr>
        <rFont val="Calibri"/>
        <b/>
        <color rgb="FF000000"/>
        <sz val="11.0"/>
      </rPr>
      <t>los importes financiados con el estimulo económico otorgado por el Ministerio de Cultura y los importes financiados con otra fuente externa de ser el caso</t>
    </r>
    <r>
      <rPr>
        <rFont val="Calibri"/>
        <color rgb="FF000000"/>
        <sz val="11.0"/>
      </rPr>
      <t xml:space="preserve">.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</si>
  <si>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</si>
  <si>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</si>
  <si>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</si>
  <si>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</si>
  <si>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</si>
  <si>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Soles (S/)</t>
  </si>
  <si>
    <t>Total del proyecto por ítem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</si>
  <si>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</si>
  <si>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</si>
  <si>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</si>
  <si>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</si>
  <si>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</si>
  <si>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</si>
  <si>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</si>
  <si>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</si>
  <si>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</si>
  <si>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financieros, transacciones, transferencias bancarias y otras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</si>
  <si>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</si>
  <si>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</si>
  <si>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</si>
  <si>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</si>
  <si>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</si>
  <si>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</si>
  <si>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</si>
  <si>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DE POSTPRODUCCIÓN PARA CIRCULACIÓN DE OBRAS</t>
  </si>
  <si>
    <t>ADAPTACIÓN DE OBRAS</t>
  </si>
  <si>
    <t>2.1.1</t>
  </si>
  <si>
    <t>Subtitulado de la obra</t>
  </si>
  <si>
    <t>2.1.2</t>
  </si>
  <si>
    <t xml:space="preserve">Doblaje </t>
  </si>
  <si>
    <t>2.1.3</t>
  </si>
  <si>
    <t>Elaboración en diferentes formatos</t>
  </si>
  <si>
    <t>2.1.4</t>
  </si>
  <si>
    <t>2.1.5</t>
  </si>
  <si>
    <t>2.1.6</t>
  </si>
  <si>
    <t>DERECHOS Y SERVICIOS</t>
  </si>
  <si>
    <t>2.2.1</t>
  </si>
  <si>
    <t>Derechos sobre largometrajes</t>
  </si>
  <si>
    <t>2.2.2</t>
  </si>
  <si>
    <t>Derechos sobre cortometrajes</t>
  </si>
  <si>
    <t>2.2.3</t>
  </si>
  <si>
    <t>2.2.4</t>
  </si>
  <si>
    <t>PUBLICIDAD, PROMOCIÓN Y DISTRIBUCIÓN</t>
  </si>
  <si>
    <t>PUBLICIDAD Y PAUTA</t>
  </si>
  <si>
    <t>3.1.1</t>
  </si>
  <si>
    <t>Publicidad y/o pauta medios impresos (periódicos y revistas)</t>
  </si>
  <si>
    <t>3.1.2</t>
  </si>
  <si>
    <t>Publicidad y/o pauta en radio</t>
  </si>
  <si>
    <t>3.1.3</t>
  </si>
  <si>
    <t>Publicidad y/o pauta en televisión</t>
  </si>
  <si>
    <t>3.1.4</t>
  </si>
  <si>
    <t>Publicidad y/o pauta en internet y medios alternativos</t>
  </si>
  <si>
    <t>3.1.5</t>
  </si>
  <si>
    <t>3.1.6</t>
  </si>
  <si>
    <t>3.1.7</t>
  </si>
  <si>
    <t>HONORARIOS</t>
  </si>
  <si>
    <t>3.2.1</t>
  </si>
  <si>
    <t>Productor(a)</t>
  </si>
  <si>
    <t>3.2.2</t>
  </si>
  <si>
    <t>Distribuidor(a)</t>
  </si>
  <si>
    <t>3.2.3</t>
  </si>
  <si>
    <t>Gestor(a) local</t>
  </si>
  <si>
    <t>3.2.4</t>
  </si>
  <si>
    <t>Responsable de comunicaciones</t>
  </si>
  <si>
    <t>3.2.5</t>
  </si>
  <si>
    <t>Coordinador del proyecto</t>
  </si>
  <si>
    <t>3.2.6</t>
  </si>
  <si>
    <t>Diseñador(a)</t>
  </si>
  <si>
    <t>DISTRIBUCIÓN</t>
  </si>
  <si>
    <t>3.5.1</t>
  </si>
  <si>
    <t>Uso de plataforma</t>
  </si>
  <si>
    <t>3.5.2</t>
  </si>
  <si>
    <t>3.5.3</t>
  </si>
  <si>
    <t>3.5.4</t>
  </si>
  <si>
    <t>3.5.5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</si>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</sst>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-* #,##0\ _€_-;\-* #,##0\ _€_-;_-* &quot;-&quot;??\ _€_-;_-@"/>
    <numFmt numFmtId="165" formatCode="_-* #,##0.00\ _€_-;\-* #,##0.00\ _€_-;_-* &quot;-&quot;??\ _€_-;_-@"/>
    <numFmt numFmtId="166" formatCode="&quot;S/.&quot;#,##0.00"/>
    <numFmt numFmtId="167" formatCode="d\.m"/>
  </numFmts>
  <fonts count="13">
    <font>
      <sz val="11.0"/>
      <color rgb="FF000000"/>
      <name val="Calibri"/>
      <scheme val="minor"/>
    </font>
    <font>
      <sz val="11.0"/>
      <color rgb="FF000000"/>
      <name val="Arial"/>
    </font>
    <font>
      <b/>
      <sz val="14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sz val="11.0"/>
      <color rgb="FFFFFFFF"/>
      <name val="Arial"/>
    </font>
    <font>
      <b/>
      <sz val="11.0"/>
      <color rgb="FFFFFFFF"/>
      <name val="Arial"/>
    </font>
    <font/>
    <font>
      <sz val="11.0"/>
      <color theme="1"/>
      <name val="Calibri"/>
    </font>
    <font>
      <b/>
      <sz val="12.0"/>
      <color rgb="FF000000"/>
      <name val="Calibri"/>
    </font>
    <font>
      <sz val="11.0"/>
      <color rgb="FF000000"/>
      <name val="Calibri"/>
    </font>
    <font>
      <i/>
      <sz val="10.0"/>
      <color rgb="FF953734"/>
      <name val="Arial"/>
    </font>
    <font>
      <i/>
      <sz val="11.0"/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EDCAC9"/>
        <bgColor rgb="FFEDCAC9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000000"/>
        <bgColor rgb="FF000000"/>
      </patternFill>
    </fill>
    <fill>
      <patternFill patternType="solid">
        <fgColor rgb="FFE5B8B7"/>
        <bgColor rgb="FFE5B8B7"/>
      </patternFill>
    </fill>
  </fills>
  <borders count="25">
    <border/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/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1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3" numFmtId="0" xfId="0" applyFont="1"/>
    <xf borderId="1" fillId="0" fontId="3" numFmtId="0" xfId="0" applyAlignment="1" applyBorder="1" applyFont="1">
      <alignment horizontal="center" vertical="center"/>
    </xf>
    <xf borderId="2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2" fillId="2" fontId="3" numFmtId="164" xfId="0" applyAlignment="1" applyBorder="1" applyFill="1" applyFont="1" applyNumberFormat="1">
      <alignment horizontal="center" shrinkToFit="0" vertical="center" wrapText="1"/>
    </xf>
    <xf borderId="2" fillId="3" fontId="3" numFmtId="164" xfId="0" applyAlignment="1" applyBorder="1" applyFill="1" applyFont="1" applyNumberFormat="1">
      <alignment horizontal="center" shrinkToFit="0" vertical="center" wrapText="1"/>
    </xf>
    <xf borderId="2" fillId="4" fontId="3" numFmtId="164" xfId="0" applyAlignment="1" applyBorder="1" applyFill="1" applyFont="1" applyNumberFormat="1">
      <alignment horizontal="center" shrinkToFit="0" vertical="center" wrapText="1"/>
    </xf>
    <xf borderId="2" fillId="5" fontId="3" numFmtId="164" xfId="0" applyAlignment="1" applyBorder="1" applyFill="1" applyFont="1" applyNumberFormat="1">
      <alignment horizontal="center" shrinkToFit="0" vertical="center" wrapText="1"/>
    </xf>
    <xf borderId="1" fillId="0" fontId="5" numFmtId="0" xfId="0" applyBorder="1" applyFont="1"/>
    <xf borderId="2" fillId="6" fontId="6" numFmtId="0" xfId="0" applyAlignment="1" applyBorder="1" applyFill="1" applyFont="1">
      <alignment horizontal="center" shrinkToFit="0" vertical="top" wrapText="1"/>
    </xf>
    <xf borderId="4" fillId="6" fontId="6" numFmtId="0" xfId="0" applyAlignment="1" applyBorder="1" applyFont="1">
      <alignment shrinkToFit="0" vertical="top" wrapText="1"/>
    </xf>
    <xf borderId="4" fillId="6" fontId="6" numFmtId="0" xfId="0" applyAlignment="1" applyBorder="1" applyFont="1">
      <alignment horizontal="center" shrinkToFit="0" vertical="center" wrapText="1"/>
    </xf>
    <xf borderId="4" fillId="6" fontId="6" numFmtId="0" xfId="0" applyAlignment="1" applyBorder="1" applyFont="1">
      <alignment horizontal="center" shrinkToFit="0" vertical="top" wrapText="1"/>
    </xf>
    <xf borderId="4" fillId="6" fontId="6" numFmtId="164" xfId="0" applyAlignment="1" applyBorder="1" applyFont="1" applyNumberFormat="1">
      <alignment shrinkToFit="0" vertical="top" wrapText="1"/>
    </xf>
    <xf borderId="2" fillId="6" fontId="6" numFmtId="165" xfId="0" applyAlignment="1" applyBorder="1" applyFont="1" applyNumberFormat="1">
      <alignment shrinkToFit="0" vertical="top" wrapText="1"/>
    </xf>
    <xf borderId="0" fillId="0" fontId="5" numFmtId="0" xfId="0" applyFont="1"/>
    <xf borderId="5" fillId="0" fontId="1" numFmtId="0" xfId="0" applyAlignment="1" applyBorder="1" applyFont="1">
      <alignment vertical="center"/>
    </xf>
    <xf borderId="6" fillId="0" fontId="3" numFmtId="0" xfId="0" applyAlignment="1" applyBorder="1" applyFont="1">
      <alignment horizontal="center" vertical="center"/>
    </xf>
    <xf borderId="7" fillId="7" fontId="3" numFmtId="0" xfId="0" applyAlignment="1" applyBorder="1" applyFill="1" applyFont="1">
      <alignment horizontal="left" shrinkToFit="0" vertical="center" wrapText="1"/>
    </xf>
    <xf borderId="8" fillId="0" fontId="7" numFmtId="0" xfId="0" applyBorder="1" applyFont="1"/>
    <xf borderId="9" fillId="0" fontId="7" numFmtId="0" xfId="0" applyBorder="1" applyFont="1"/>
    <xf borderId="10" fillId="3" fontId="3" numFmtId="165" xfId="0" applyAlignment="1" applyBorder="1" applyFont="1" applyNumberFormat="1">
      <alignment shrinkToFit="0" vertical="center" wrapText="1"/>
    </xf>
    <xf borderId="11" fillId="8" fontId="1" numFmtId="165" xfId="0" applyAlignment="1" applyBorder="1" applyFill="1" applyFont="1" applyNumberFormat="1">
      <alignment vertical="center"/>
    </xf>
    <xf borderId="11" fillId="5" fontId="1" numFmtId="165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5" fillId="0" fontId="1" numFmtId="0" xfId="0" applyBorder="1" applyFont="1"/>
    <xf borderId="2" fillId="0" fontId="1" numFmtId="0" xfId="0" applyAlignment="1" applyBorder="1" applyFont="1">
      <alignment horizontal="center" vertical="center"/>
    </xf>
    <xf borderId="12" fillId="0" fontId="1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166" xfId="0" applyAlignment="1" applyBorder="1" applyFont="1" applyNumberFormat="1">
      <alignment shrinkToFit="0" vertical="center" wrapText="1"/>
    </xf>
    <xf borderId="2" fillId="2" fontId="1" numFmtId="165" xfId="0" applyAlignment="1" applyBorder="1" applyFont="1" applyNumberFormat="1">
      <alignment shrinkToFit="0" vertical="top" wrapText="1"/>
    </xf>
    <xf borderId="11" fillId="9" fontId="3" numFmtId="164" xfId="0" applyBorder="1" applyFill="1" applyFont="1" applyNumberFormat="1"/>
    <xf borderId="2" fillId="0" fontId="1" numFmtId="165" xfId="0" applyBorder="1" applyFont="1" applyNumberFormat="1"/>
    <xf borderId="13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2" fontId="1" numFmtId="164" xfId="0" applyAlignment="1" applyBorder="1" applyFont="1" applyNumberFormat="1">
      <alignment shrinkToFit="0" vertical="top" wrapText="1"/>
    </xf>
    <xf borderId="2" fillId="0" fontId="8" numFmtId="0" xfId="0" applyBorder="1" applyFont="1"/>
    <xf borderId="14" fillId="10" fontId="8" numFmtId="164" xfId="0" applyAlignment="1" applyBorder="1" applyFill="1" applyFont="1" applyNumberFormat="1">
      <alignment vertical="top"/>
    </xf>
    <xf borderId="0" fillId="0" fontId="3" numFmtId="164" xfId="0" applyFont="1" applyNumberFormat="1"/>
    <xf borderId="0" fillId="0" fontId="1" numFmtId="164" xfId="0" applyFont="1" applyNumberFormat="1"/>
    <xf borderId="15" fillId="9" fontId="1" numFmtId="0" xfId="0" applyBorder="1" applyFont="1"/>
    <xf borderId="10" fillId="9" fontId="9" numFmtId="167" xfId="0" applyAlignment="1" applyBorder="1" applyFont="1" applyNumberFormat="1">
      <alignment horizontal="center"/>
    </xf>
    <xf borderId="7" fillId="9" fontId="9" numFmtId="164" xfId="0" applyAlignment="1" applyBorder="1" applyFont="1" applyNumberFormat="1">
      <alignment shrinkToFit="0" vertical="top" wrapText="1"/>
    </xf>
    <xf borderId="11" fillId="9" fontId="1" numFmtId="0" xfId="0" applyBorder="1" applyFont="1"/>
    <xf borderId="11" fillId="9" fontId="10" numFmtId="0" xfId="0" applyBorder="1" applyFont="1"/>
    <xf borderId="2" fillId="9" fontId="1" numFmtId="49" xfId="0" applyAlignment="1" applyBorder="1" applyFont="1" applyNumberFormat="1">
      <alignment horizontal="center" vertical="center"/>
    </xf>
    <xf borderId="16" fillId="9" fontId="1" numFmtId="0" xfId="0" applyAlignment="1" applyBorder="1" applyFont="1">
      <alignment shrinkToFit="0" vertical="center" wrapText="1"/>
    </xf>
    <xf borderId="10" fillId="9" fontId="1" numFmtId="0" xfId="0" applyAlignment="1" applyBorder="1" applyFont="1">
      <alignment horizontal="center" shrinkToFit="0" vertical="center" wrapText="1"/>
    </xf>
    <xf borderId="2" fillId="11" fontId="1" numFmtId="165" xfId="0" applyAlignment="1" applyBorder="1" applyFill="1" applyFont="1" applyNumberFormat="1">
      <alignment shrinkToFit="0" vertical="top" wrapText="1"/>
    </xf>
    <xf borderId="14" fillId="9" fontId="1" numFmtId="0" xfId="0" applyAlignment="1" applyBorder="1" applyFont="1">
      <alignment shrinkToFit="0" vertical="center" wrapText="1"/>
    </xf>
    <xf borderId="2" fillId="0" fontId="1" numFmtId="49" xfId="0" applyAlignment="1" applyBorder="1" applyFont="1" applyNumberFormat="1">
      <alignment horizontal="center" vertical="center"/>
    </xf>
    <xf borderId="14" fillId="7" fontId="11" numFmtId="0" xfId="0" applyAlignment="1" applyBorder="1" applyFont="1">
      <alignment horizontal="center" shrinkToFit="0" vertical="top" wrapText="1"/>
    </xf>
    <xf borderId="2" fillId="7" fontId="1" numFmtId="0" xfId="0" applyAlignment="1" applyBorder="1" applyFont="1">
      <alignment horizontal="center"/>
    </xf>
    <xf borderId="14" fillId="10" fontId="11" numFmtId="0" xfId="0" applyAlignment="1" applyBorder="1" applyFont="1">
      <alignment horizontal="center" shrinkToFit="0" vertical="top" wrapText="1"/>
    </xf>
    <xf borderId="0" fillId="0" fontId="1" numFmtId="0" xfId="0" applyAlignment="1" applyFont="1">
      <alignment horizontal="center"/>
    </xf>
    <xf borderId="0" fillId="0" fontId="12" numFmtId="0" xfId="0" applyAlignment="1" applyFont="1">
      <alignment shrinkToFit="0" vertical="top" wrapText="1"/>
    </xf>
    <xf borderId="0" fillId="0" fontId="12" numFmtId="0" xfId="0" applyAlignment="1" applyFont="1">
      <alignment horizontal="center" shrinkToFit="0" vertical="center" wrapText="1"/>
    </xf>
    <xf borderId="0" fillId="0" fontId="12" numFmtId="0" xfId="0" applyAlignment="1" applyFont="1">
      <alignment horizontal="center" shrinkToFit="0" vertical="top" wrapText="1"/>
    </xf>
    <xf borderId="0" fillId="0" fontId="12" numFmtId="164" xfId="0" applyAlignment="1" applyFont="1" applyNumberFormat="1">
      <alignment shrinkToFit="0" vertical="top" wrapText="1"/>
    </xf>
    <xf borderId="0" fillId="0" fontId="3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horizontal="right" vertical="top"/>
    </xf>
    <xf borderId="17" fillId="6" fontId="6" numFmtId="0" xfId="0" applyAlignment="1" applyBorder="1" applyFont="1">
      <alignment horizontal="center" shrinkToFit="0" vertical="top" wrapText="1"/>
    </xf>
    <xf borderId="18" fillId="6" fontId="6" numFmtId="0" xfId="0" applyAlignment="1" applyBorder="1" applyFont="1">
      <alignment shrinkToFit="0" vertical="top" wrapText="1"/>
    </xf>
    <xf borderId="18" fillId="6" fontId="6" numFmtId="0" xfId="0" applyAlignment="1" applyBorder="1" applyFont="1">
      <alignment horizontal="center" shrinkToFit="0" vertical="center" wrapText="1"/>
    </xf>
    <xf borderId="18" fillId="6" fontId="6" numFmtId="0" xfId="0" applyAlignment="1" applyBorder="1" applyFont="1">
      <alignment horizontal="center" shrinkToFit="0" vertical="top" wrapText="1"/>
    </xf>
    <xf borderId="18" fillId="6" fontId="6" numFmtId="164" xfId="0" applyAlignment="1" applyBorder="1" applyFont="1" applyNumberFormat="1">
      <alignment shrinkToFit="0" vertical="top" wrapText="1"/>
    </xf>
    <xf borderId="2" fillId="6" fontId="6" numFmtId="164" xfId="0" applyAlignment="1" applyBorder="1" applyFont="1" applyNumberFormat="1">
      <alignment shrinkToFit="0" vertical="top" wrapText="1"/>
    </xf>
    <xf borderId="6" fillId="0" fontId="3" numFmtId="0" xfId="0" applyAlignment="1" applyBorder="1" applyFont="1">
      <alignment horizontal="center"/>
    </xf>
    <xf borderId="0" fillId="0" fontId="3" numFmtId="0" xfId="0" applyAlignment="1" applyFont="1">
      <alignment shrinkToFit="0" vertical="top" wrapText="1"/>
    </xf>
    <xf borderId="0" fillId="0" fontId="3" numFmtId="0" xfId="0" applyAlignment="1" applyFont="1">
      <alignment horizontal="center" shrinkToFit="0" vertical="top" wrapText="1"/>
    </xf>
    <xf borderId="10" fillId="3" fontId="3" numFmtId="164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horizontal="center"/>
    </xf>
    <xf borderId="13" fillId="0" fontId="1" numFmtId="0" xfId="0" applyAlignment="1" applyBorder="1" applyFont="1">
      <alignment shrinkToFit="0" vertical="top" wrapText="1"/>
    </xf>
    <xf borderId="19" fillId="0" fontId="1" numFmtId="0" xfId="0" applyAlignment="1" applyBorder="1" applyFont="1">
      <alignment horizontal="center" shrinkToFit="0" vertical="top" wrapText="1"/>
    </xf>
    <xf borderId="2" fillId="0" fontId="1" numFmtId="166" xfId="0" applyAlignment="1" applyBorder="1" applyFont="1" applyNumberFormat="1">
      <alignment shrinkToFit="0" vertical="center" wrapText="1"/>
    </xf>
    <xf borderId="14" fillId="2" fontId="1" numFmtId="164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horizontal="center" shrinkToFit="0" vertical="top" wrapText="1"/>
    </xf>
    <xf borderId="3" fillId="0" fontId="1" numFmtId="0" xfId="0" applyAlignment="1" applyBorder="1" applyFont="1">
      <alignment shrinkToFit="0" vertical="top" wrapText="1"/>
    </xf>
    <xf borderId="19" fillId="10" fontId="11" numFmtId="0" xfId="0" applyAlignment="1" applyBorder="1" applyFont="1">
      <alignment horizontal="center" shrinkToFit="0" vertical="top" wrapText="1"/>
    </xf>
    <xf borderId="3" fillId="0" fontId="7" numFmtId="0" xfId="0" applyBorder="1" applyFont="1"/>
    <xf borderId="13" fillId="0" fontId="7" numFmtId="0" xfId="0" applyBorder="1" applyFont="1"/>
    <xf borderId="2" fillId="0" fontId="3" numFmtId="0" xfId="0" applyAlignment="1" applyBorder="1" applyFont="1">
      <alignment horizontal="center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2" fillId="3" fontId="3" numFmtId="164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shrinkToFit="0" vertical="top" wrapText="1"/>
    </xf>
    <xf borderId="11" fillId="7" fontId="3" numFmtId="164" xfId="0" applyAlignment="1" applyBorder="1" applyFont="1" applyNumberFormat="1">
      <alignment shrinkToFit="0" vertical="top" wrapText="1"/>
    </xf>
    <xf borderId="19" fillId="0" fontId="1" numFmtId="0" xfId="0" applyAlignment="1" applyBorder="1" applyFont="1">
      <alignment shrinkToFit="0" vertical="top" wrapText="1"/>
    </xf>
    <xf borderId="17" fillId="7" fontId="1" numFmtId="0" xfId="0" applyAlignment="1" applyBorder="1" applyFont="1">
      <alignment shrinkToFit="0" vertical="top" wrapText="1"/>
    </xf>
    <xf borderId="0" fillId="0" fontId="1" numFmtId="0" xfId="0" applyAlignment="1" applyFont="1">
      <alignment shrinkToFit="0" vertical="top" wrapText="1"/>
    </xf>
    <xf borderId="20" fillId="0" fontId="3" numFmtId="164" xfId="0" applyAlignment="1" applyBorder="1" applyFont="1" applyNumberFormat="1">
      <alignment shrinkToFit="0" vertical="top" wrapText="1"/>
    </xf>
    <xf borderId="20" fillId="0" fontId="1" numFmtId="164" xfId="0" applyAlignment="1" applyBorder="1" applyFont="1" applyNumberFormat="1">
      <alignment horizontal="right" vertical="top"/>
    </xf>
    <xf borderId="11" fillId="6" fontId="6" numFmtId="164" xfId="0" applyAlignment="1" applyBorder="1" applyFont="1" applyNumberFormat="1">
      <alignment shrinkToFit="0" vertical="top" wrapText="1"/>
    </xf>
    <xf borderId="21" fillId="0" fontId="1" numFmtId="0" xfId="0" applyAlignment="1" applyBorder="1" applyFont="1">
      <alignment shrinkToFit="0" vertical="top" wrapText="1"/>
    </xf>
    <xf borderId="22" fillId="10" fontId="11" numFmtId="0" xfId="0" applyAlignment="1" applyBorder="1" applyFont="1">
      <alignment horizontal="center" shrinkToFit="0" vertical="top" wrapText="1"/>
    </xf>
    <xf borderId="23" fillId="0" fontId="7" numFmtId="0" xfId="0" applyBorder="1" applyFont="1"/>
    <xf borderId="24" fillId="0" fontId="7" numFmtId="0" xfId="0" applyBorder="1" applyFont="1"/>
    <xf borderId="5" fillId="0" fontId="3" numFmtId="164" xfId="0" applyAlignment="1" applyBorder="1" applyFont="1" applyNumberFormat="1">
      <alignment shrinkToFit="0" vertical="top" wrapText="1"/>
    </xf>
    <xf borderId="14" fillId="6" fontId="6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3" numFmtId="164" xfId="0" applyAlignment="1" applyFont="1" applyNumberFormat="1">
      <alignment shrinkToFit="0" wrapText="1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  <xf borderId="0" fillId="0" fontId="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49.71"/>
    <col customWidth="1" min="4" max="4" width="13.29"/>
    <col customWidth="1" min="5" max="5" width="11.43"/>
    <col customWidth="1" min="6" max="6" width="16.43"/>
    <col customWidth="1" min="7" max="7" width="17.14"/>
    <col customWidth="1" min="8" max="8" width="19.43"/>
    <col customWidth="1" min="9" max="9" width="18.29"/>
    <col customWidth="1" min="10" max="10" width="18.86"/>
    <col customWidth="1" min="11" max="25" width="10.86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9.75" customHeight="1">
      <c r="A2" s="1"/>
      <c r="B2" s="3"/>
      <c r="C2" s="4" t="s">
        <v>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57.75" customHeight="1">
      <c r="A3" s="5"/>
      <c r="B3" s="6" t="s">
        <v>2</v>
      </c>
      <c r="C3" s="7" t="s">
        <v>3</v>
      </c>
      <c r="D3" s="8" t="s">
        <v>4</v>
      </c>
      <c r="E3" s="7" t="s">
        <v>5</v>
      </c>
      <c r="F3" s="9" t="s">
        <v>6</v>
      </c>
      <c r="G3" s="10" t="s">
        <v>7</v>
      </c>
      <c r="H3" s="11" t="s">
        <v>8</v>
      </c>
      <c r="I3" s="12" t="s">
        <v>9</v>
      </c>
      <c r="J3" s="13" t="s">
        <v>10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>
      <c r="A4" s="14"/>
      <c r="B4" s="15">
        <v>1.0</v>
      </c>
      <c r="C4" s="16" t="s">
        <v>11</v>
      </c>
      <c r="D4" s="17"/>
      <c r="E4" s="18"/>
      <c r="F4" s="19"/>
      <c r="G4" s="19"/>
      <c r="H4" s="20">
        <f>SUM(H5,H9)</f>
        <v>0</v>
      </c>
      <c r="I4" s="20"/>
      <c r="J4" s="20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>
      <c r="A5" s="22"/>
      <c r="B5" s="23" t="s">
        <v>12</v>
      </c>
      <c r="C5" s="24" t="s">
        <v>13</v>
      </c>
      <c r="D5" s="25"/>
      <c r="E5" s="25"/>
      <c r="F5" s="25"/>
      <c r="G5" s="26"/>
      <c r="H5" s="27">
        <f>SUM(G6:G7)</f>
        <v>0</v>
      </c>
      <c r="I5" s="28">
        <f t="shared" ref="I5:J5" si="1">SUM(I6:I7)</f>
        <v>0</v>
      </c>
      <c r="J5" s="29">
        <f t="shared" si="1"/>
        <v>0</v>
      </c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 ht="18.75" customHeight="1">
      <c r="A6" s="31"/>
      <c r="B6" s="32" t="s">
        <v>14</v>
      </c>
      <c r="C6" s="33" t="s">
        <v>15</v>
      </c>
      <c r="D6" s="34" t="s">
        <v>16</v>
      </c>
      <c r="E6" s="34">
        <v>0.0</v>
      </c>
      <c r="F6" s="35">
        <v>0.0</v>
      </c>
      <c r="G6" s="36">
        <f t="shared" ref="G6:G7" si="2">E6*F6</f>
        <v>0</v>
      </c>
      <c r="H6" s="37"/>
      <c r="I6" s="38"/>
      <c r="J6" s="38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31"/>
      <c r="B7" s="32" t="s">
        <v>17</v>
      </c>
      <c r="C7" s="39" t="s">
        <v>18</v>
      </c>
      <c r="D7" s="34" t="s">
        <v>16</v>
      </c>
      <c r="E7" s="40">
        <v>0.0</v>
      </c>
      <c r="F7" s="35">
        <v>0.0</v>
      </c>
      <c r="G7" s="41">
        <f t="shared" si="2"/>
        <v>0</v>
      </c>
      <c r="H7" s="37"/>
      <c r="I7" s="38"/>
      <c r="J7" s="3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A8" s="31"/>
      <c r="B8" s="42"/>
      <c r="C8" s="43"/>
      <c r="D8" s="43"/>
      <c r="E8" s="43"/>
      <c r="F8" s="43"/>
      <c r="G8" s="43"/>
      <c r="H8" s="44"/>
      <c r="I8" s="4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>
      <c r="A9" s="46"/>
      <c r="B9" s="47">
        <v>43497.0</v>
      </c>
      <c r="C9" s="48" t="s">
        <v>19</v>
      </c>
      <c r="D9" s="25"/>
      <c r="E9" s="25"/>
      <c r="F9" s="25"/>
      <c r="G9" s="26"/>
      <c r="H9" s="27">
        <f>SUM(G10:G13)</f>
        <v>0</v>
      </c>
      <c r="I9" s="28">
        <f t="shared" ref="I9:J9" si="3">SUM(I10:I13)</f>
        <v>0</v>
      </c>
      <c r="J9" s="29">
        <f t="shared" si="3"/>
        <v>0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50"/>
    </row>
    <row r="10">
      <c r="A10" s="46"/>
      <c r="B10" s="51" t="s">
        <v>20</v>
      </c>
      <c r="C10" s="52" t="s">
        <v>21</v>
      </c>
      <c r="D10" s="53" t="s">
        <v>16</v>
      </c>
      <c r="E10" s="53">
        <v>0.0</v>
      </c>
      <c r="F10" s="35">
        <v>0.0</v>
      </c>
      <c r="G10" s="54">
        <f t="shared" ref="G10:G12" si="4">E10*F10</f>
        <v>0</v>
      </c>
      <c r="H10" s="37"/>
      <c r="I10" s="38"/>
      <c r="J10" s="38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>
      <c r="A11" s="46"/>
      <c r="B11" s="51" t="s">
        <v>22</v>
      </c>
      <c r="C11" s="52" t="s">
        <v>23</v>
      </c>
      <c r="D11" s="53" t="s">
        <v>16</v>
      </c>
      <c r="E11" s="53">
        <v>0.0</v>
      </c>
      <c r="F11" s="35">
        <v>0.0</v>
      </c>
      <c r="G11" s="54">
        <f t="shared" si="4"/>
        <v>0</v>
      </c>
      <c r="H11" s="37"/>
      <c r="I11" s="38"/>
      <c r="J11" s="38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50"/>
    </row>
    <row r="12">
      <c r="A12" s="46"/>
      <c r="B12" s="51" t="s">
        <v>24</v>
      </c>
      <c r="C12" s="55" t="s">
        <v>25</v>
      </c>
      <c r="D12" s="53" t="s">
        <v>16</v>
      </c>
      <c r="E12" s="53">
        <v>0.0</v>
      </c>
      <c r="F12" s="35">
        <v>0.0</v>
      </c>
      <c r="G12" s="54">
        <f t="shared" si="4"/>
        <v>0</v>
      </c>
      <c r="H12" s="37"/>
      <c r="I12" s="38"/>
      <c r="J12" s="38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50"/>
    </row>
    <row r="13">
      <c r="A13" s="31"/>
      <c r="B13" s="56"/>
      <c r="C13" s="39"/>
      <c r="D13" s="57"/>
      <c r="E13" s="57"/>
      <c r="F13" s="57"/>
      <c r="G13" s="57"/>
      <c r="H13" s="44"/>
      <c r="I13" s="38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31"/>
      <c r="B14" s="58"/>
      <c r="C14" s="59"/>
      <c r="D14" s="59"/>
      <c r="E14" s="59"/>
      <c r="F14" s="59"/>
      <c r="G14" s="59"/>
      <c r="H14" s="44"/>
      <c r="I14" s="44"/>
      <c r="J14" s="4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1"/>
      <c r="B15" s="60"/>
      <c r="C15" s="61"/>
      <c r="D15" s="62"/>
      <c r="E15" s="63"/>
      <c r="F15" s="64"/>
      <c r="G15" s="64"/>
      <c r="H15" s="65"/>
      <c r="I15" s="66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67">
        <v>2.0</v>
      </c>
      <c r="C16" s="68" t="s">
        <v>26</v>
      </c>
      <c r="D16" s="69"/>
      <c r="E16" s="70"/>
      <c r="F16" s="71"/>
      <c r="G16" s="71"/>
      <c r="H16" s="72">
        <f>SUM(H17,H25)</f>
        <v>0</v>
      </c>
      <c r="I16" s="20"/>
      <c r="J16" s="2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0" customHeight="1">
      <c r="A17" s="1"/>
      <c r="B17" s="73">
        <v>2.1</v>
      </c>
      <c r="C17" s="74" t="s">
        <v>27</v>
      </c>
      <c r="D17" s="3"/>
      <c r="E17" s="75"/>
      <c r="F17" s="65"/>
      <c r="G17" s="65"/>
      <c r="H17" s="76">
        <f>SUM(G18:G23)</f>
        <v>0</v>
      </c>
      <c r="I17" s="28">
        <f t="shared" ref="I17:J17" si="5">SUM(I18:I23)</f>
        <v>0</v>
      </c>
      <c r="J17" s="29">
        <f t="shared" si="5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77" t="s">
        <v>28</v>
      </c>
      <c r="C18" s="78" t="s">
        <v>29</v>
      </c>
      <c r="D18" s="40" t="s">
        <v>16</v>
      </c>
      <c r="E18" s="79">
        <v>0.0</v>
      </c>
      <c r="F18" s="80">
        <v>0.0</v>
      </c>
      <c r="G18" s="81">
        <f t="shared" ref="G18:G22" si="6">E18*F18</f>
        <v>0</v>
      </c>
      <c r="H18" s="65"/>
      <c r="I18" s="38"/>
      <c r="J18" s="38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77" t="s">
        <v>30</v>
      </c>
      <c r="C19" s="78" t="s">
        <v>31</v>
      </c>
      <c r="D19" s="40" t="s">
        <v>16</v>
      </c>
      <c r="E19" s="82">
        <v>0.0</v>
      </c>
      <c r="F19" s="35">
        <v>0.0</v>
      </c>
      <c r="G19" s="41">
        <f t="shared" si="6"/>
        <v>0</v>
      </c>
      <c r="H19" s="65"/>
      <c r="I19" s="38"/>
      <c r="J19" s="38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77" t="s">
        <v>32</v>
      </c>
      <c r="C20" s="78" t="s">
        <v>33</v>
      </c>
      <c r="D20" s="40" t="s">
        <v>16</v>
      </c>
      <c r="E20" s="82">
        <v>0.0</v>
      </c>
      <c r="F20" s="35">
        <v>0.0</v>
      </c>
      <c r="G20" s="41">
        <f t="shared" si="6"/>
        <v>0</v>
      </c>
      <c r="H20" s="65"/>
      <c r="I20" s="38"/>
      <c r="J20" s="38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77" t="s">
        <v>34</v>
      </c>
      <c r="C21" s="78"/>
      <c r="D21" s="40" t="s">
        <v>16</v>
      </c>
      <c r="E21" s="82">
        <v>0.0</v>
      </c>
      <c r="F21" s="35">
        <v>0.0</v>
      </c>
      <c r="G21" s="41">
        <f t="shared" si="6"/>
        <v>0</v>
      </c>
      <c r="H21" s="65"/>
      <c r="I21" s="38"/>
      <c r="J21" s="38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77" t="s">
        <v>35</v>
      </c>
      <c r="C22" s="83"/>
      <c r="D22" s="40" t="s">
        <v>16</v>
      </c>
      <c r="E22" s="82">
        <v>0.0</v>
      </c>
      <c r="F22" s="35">
        <v>0.0</v>
      </c>
      <c r="G22" s="41">
        <f t="shared" si="6"/>
        <v>0</v>
      </c>
      <c r="H22" s="65"/>
      <c r="I22" s="38"/>
      <c r="J22" s="38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77" t="s">
        <v>36</v>
      </c>
      <c r="C23" s="83"/>
      <c r="D23" s="40" t="s">
        <v>16</v>
      </c>
      <c r="E23" s="82"/>
      <c r="F23" s="35"/>
      <c r="G23" s="41"/>
      <c r="H23" s="65"/>
      <c r="I23" s="38"/>
      <c r="J23" s="3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0" customHeight="1">
      <c r="A24" s="1"/>
      <c r="B24" s="77"/>
      <c r="C24" s="84"/>
      <c r="D24" s="85"/>
      <c r="E24" s="85"/>
      <c r="F24" s="85"/>
      <c r="G24" s="86"/>
      <c r="H24" s="65"/>
      <c r="I24" s="66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0" customHeight="1">
      <c r="A25" s="1"/>
      <c r="B25" s="87">
        <v>2.2</v>
      </c>
      <c r="C25" s="74" t="s">
        <v>37</v>
      </c>
      <c r="D25" s="88"/>
      <c r="E25" s="89"/>
      <c r="F25" s="90"/>
      <c r="G25" s="90"/>
      <c r="H25" s="91">
        <f>SUM(G26:G29)</f>
        <v>0</v>
      </c>
      <c r="I25" s="28">
        <f t="shared" ref="I25:J25" si="7">SUM(I26:I29)</f>
        <v>0</v>
      </c>
      <c r="J25" s="29">
        <f t="shared" si="7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77" t="s">
        <v>38</v>
      </c>
      <c r="C26" s="92" t="s">
        <v>39</v>
      </c>
      <c r="D26" s="40" t="s">
        <v>16</v>
      </c>
      <c r="E26" s="79">
        <v>0.0</v>
      </c>
      <c r="F26" s="80">
        <v>0.0</v>
      </c>
      <c r="G26" s="81">
        <f t="shared" ref="G26:G29" si="8">E26*F26</f>
        <v>0</v>
      </c>
      <c r="H26" s="93"/>
      <c r="I26" s="38"/>
      <c r="J26" s="38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1"/>
      <c r="B27" s="77" t="s">
        <v>40</v>
      </c>
      <c r="C27" s="94" t="s">
        <v>41</v>
      </c>
      <c r="D27" s="40" t="s">
        <v>16</v>
      </c>
      <c r="E27" s="82">
        <v>0.0</v>
      </c>
      <c r="F27" s="35">
        <v>0.0</v>
      </c>
      <c r="G27" s="41">
        <f t="shared" si="8"/>
        <v>0</v>
      </c>
      <c r="H27" s="93"/>
      <c r="I27" s="38"/>
      <c r="J27" s="3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77" t="s">
        <v>42</v>
      </c>
      <c r="C28" s="94"/>
      <c r="D28" s="40" t="s">
        <v>16</v>
      </c>
      <c r="E28" s="82">
        <v>0.0</v>
      </c>
      <c r="F28" s="35">
        <v>0.0</v>
      </c>
      <c r="G28" s="41">
        <f t="shared" si="8"/>
        <v>0</v>
      </c>
      <c r="H28" s="93"/>
      <c r="I28" s="38"/>
      <c r="J28" s="3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77" t="s">
        <v>43</v>
      </c>
      <c r="C29" s="95"/>
      <c r="D29" s="40" t="s">
        <v>16</v>
      </c>
      <c r="E29" s="82">
        <v>0.0</v>
      </c>
      <c r="F29" s="35">
        <v>0.0</v>
      </c>
      <c r="G29" s="41">
        <f t="shared" si="8"/>
        <v>0</v>
      </c>
      <c r="H29" s="93"/>
      <c r="I29" s="38"/>
      <c r="J29" s="3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0" customHeight="1">
      <c r="A30" s="1"/>
      <c r="B30" s="77"/>
      <c r="C30" s="84"/>
      <c r="D30" s="85"/>
      <c r="E30" s="85"/>
      <c r="F30" s="85"/>
      <c r="G30" s="86"/>
      <c r="H30" s="65"/>
      <c r="I30" s="6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60"/>
      <c r="C31" s="96"/>
      <c r="D31" s="88"/>
      <c r="E31" s="89"/>
      <c r="F31" s="90"/>
      <c r="G31" s="90"/>
      <c r="H31" s="97"/>
      <c r="I31" s="9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67">
        <v>3.0</v>
      </c>
      <c r="C32" s="68" t="s">
        <v>44</v>
      </c>
      <c r="D32" s="69"/>
      <c r="E32" s="70"/>
      <c r="F32" s="71"/>
      <c r="G32" s="71"/>
      <c r="H32" s="99">
        <f>SUM(H33,H42,H50)</f>
        <v>0</v>
      </c>
      <c r="I32" s="20"/>
      <c r="J32" s="2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73">
        <v>3.1</v>
      </c>
      <c r="C33" s="74" t="s">
        <v>45</v>
      </c>
      <c r="D33" s="3"/>
      <c r="E33" s="75"/>
      <c r="F33" s="65"/>
      <c r="G33" s="65"/>
      <c r="H33" s="76">
        <f>SUM(G34:G40)</f>
        <v>0</v>
      </c>
      <c r="I33" s="28">
        <f t="shared" ref="I33:J33" si="9">SUM(I34:I40)</f>
        <v>0</v>
      </c>
      <c r="J33" s="29">
        <f t="shared" si="9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77" t="s">
        <v>46</v>
      </c>
      <c r="C34" s="78" t="s">
        <v>47</v>
      </c>
      <c r="D34" s="40" t="s">
        <v>16</v>
      </c>
      <c r="E34" s="79">
        <v>0.0</v>
      </c>
      <c r="F34" s="80">
        <v>0.0</v>
      </c>
      <c r="G34" s="81">
        <f t="shared" ref="G34:G40" si="10">E34*F34</f>
        <v>0</v>
      </c>
      <c r="H34" s="65"/>
      <c r="I34" s="38"/>
      <c r="J34" s="3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77" t="s">
        <v>48</v>
      </c>
      <c r="C35" s="78" t="s">
        <v>49</v>
      </c>
      <c r="D35" s="40" t="s">
        <v>16</v>
      </c>
      <c r="E35" s="82">
        <v>0.0</v>
      </c>
      <c r="F35" s="35">
        <v>0.0</v>
      </c>
      <c r="G35" s="41">
        <f t="shared" si="10"/>
        <v>0</v>
      </c>
      <c r="H35" s="65"/>
      <c r="I35" s="38"/>
      <c r="J35" s="3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77" t="s">
        <v>50</v>
      </c>
      <c r="C36" s="78" t="s">
        <v>51</v>
      </c>
      <c r="D36" s="40" t="s">
        <v>16</v>
      </c>
      <c r="E36" s="82">
        <v>0.0</v>
      </c>
      <c r="F36" s="35">
        <v>0.0</v>
      </c>
      <c r="G36" s="41">
        <f t="shared" si="10"/>
        <v>0</v>
      </c>
      <c r="H36" s="65"/>
      <c r="I36" s="38"/>
      <c r="J36" s="3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77" t="s">
        <v>52</v>
      </c>
      <c r="C37" s="78" t="s">
        <v>53</v>
      </c>
      <c r="D37" s="40" t="s">
        <v>16</v>
      </c>
      <c r="E37" s="82">
        <v>0.0</v>
      </c>
      <c r="F37" s="35">
        <v>0.0</v>
      </c>
      <c r="G37" s="41">
        <f t="shared" si="10"/>
        <v>0</v>
      </c>
      <c r="H37" s="65"/>
      <c r="I37" s="38"/>
      <c r="J37" s="38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77" t="s">
        <v>54</v>
      </c>
      <c r="C38" s="78"/>
      <c r="D38" s="40" t="s">
        <v>16</v>
      </c>
      <c r="E38" s="82">
        <v>0.0</v>
      </c>
      <c r="F38" s="35">
        <v>0.0</v>
      </c>
      <c r="G38" s="41">
        <f t="shared" si="10"/>
        <v>0</v>
      </c>
      <c r="H38" s="65"/>
      <c r="I38" s="38"/>
      <c r="J38" s="3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77" t="s">
        <v>55</v>
      </c>
      <c r="C39" s="78"/>
      <c r="D39" s="40" t="s">
        <v>16</v>
      </c>
      <c r="E39" s="82">
        <v>0.0</v>
      </c>
      <c r="F39" s="35">
        <v>0.0</v>
      </c>
      <c r="G39" s="41">
        <f t="shared" si="10"/>
        <v>0</v>
      </c>
      <c r="H39" s="65"/>
      <c r="I39" s="38"/>
      <c r="J39" s="38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77" t="s">
        <v>56</v>
      </c>
      <c r="C40" s="83"/>
      <c r="D40" s="40" t="s">
        <v>16</v>
      </c>
      <c r="E40" s="82">
        <v>0.0</v>
      </c>
      <c r="F40" s="35">
        <v>0.0</v>
      </c>
      <c r="G40" s="41">
        <f t="shared" si="10"/>
        <v>0</v>
      </c>
      <c r="H40" s="65"/>
      <c r="I40" s="38"/>
      <c r="J40" s="3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0" customHeight="1">
      <c r="A41" s="1"/>
      <c r="B41" s="77"/>
      <c r="C41" s="84"/>
      <c r="D41" s="85"/>
      <c r="E41" s="85"/>
      <c r="F41" s="85"/>
      <c r="G41" s="86"/>
      <c r="H41" s="65"/>
      <c r="I41" s="6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87">
        <v>3.2</v>
      </c>
      <c r="C42" s="74" t="s">
        <v>57</v>
      </c>
      <c r="D42" s="3"/>
      <c r="E42" s="75"/>
      <c r="F42" s="65"/>
      <c r="G42" s="65"/>
      <c r="H42" s="91">
        <f>SUM(G43:G48)</f>
        <v>0</v>
      </c>
      <c r="I42" s="28">
        <f t="shared" ref="I42:J42" si="11">SUM(I43:I48)</f>
        <v>0</v>
      </c>
      <c r="J42" s="29">
        <f t="shared" si="11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77" t="s">
        <v>58</v>
      </c>
      <c r="C43" s="78" t="s">
        <v>59</v>
      </c>
      <c r="D43" s="40" t="s">
        <v>16</v>
      </c>
      <c r="E43" s="79">
        <v>0.0</v>
      </c>
      <c r="F43" s="80">
        <v>0.0</v>
      </c>
      <c r="G43" s="81">
        <f t="shared" ref="G43:G48" si="12">E43*F43</f>
        <v>0</v>
      </c>
      <c r="H43" s="65"/>
      <c r="I43" s="38"/>
      <c r="J43" s="3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77" t="s">
        <v>60</v>
      </c>
      <c r="C44" s="78" t="s">
        <v>61</v>
      </c>
      <c r="D44" s="40" t="s">
        <v>16</v>
      </c>
      <c r="E44" s="82">
        <v>0.0</v>
      </c>
      <c r="F44" s="35">
        <v>0.0</v>
      </c>
      <c r="G44" s="41">
        <f t="shared" si="12"/>
        <v>0</v>
      </c>
      <c r="H44" s="65"/>
      <c r="I44" s="38"/>
      <c r="J44" s="3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77" t="s">
        <v>62</v>
      </c>
      <c r="C45" s="78" t="s">
        <v>63</v>
      </c>
      <c r="D45" s="40" t="s">
        <v>16</v>
      </c>
      <c r="E45" s="82">
        <v>0.0</v>
      </c>
      <c r="F45" s="35">
        <v>0.0</v>
      </c>
      <c r="G45" s="41">
        <f t="shared" si="12"/>
        <v>0</v>
      </c>
      <c r="H45" s="65"/>
      <c r="I45" s="38"/>
      <c r="J45" s="3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77" t="s">
        <v>64</v>
      </c>
      <c r="C46" s="78" t="s">
        <v>65</v>
      </c>
      <c r="D46" s="40" t="s">
        <v>16</v>
      </c>
      <c r="E46" s="82">
        <v>0.0</v>
      </c>
      <c r="F46" s="35">
        <v>0.0</v>
      </c>
      <c r="G46" s="41">
        <f t="shared" si="12"/>
        <v>0</v>
      </c>
      <c r="H46" s="65"/>
      <c r="I46" s="38"/>
      <c r="J46" s="3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77" t="s">
        <v>66</v>
      </c>
      <c r="C47" s="78" t="s">
        <v>67</v>
      </c>
      <c r="D47" s="40" t="s">
        <v>16</v>
      </c>
      <c r="E47" s="82">
        <v>0.0</v>
      </c>
      <c r="F47" s="35">
        <v>0.0</v>
      </c>
      <c r="G47" s="41">
        <f t="shared" si="12"/>
        <v>0</v>
      </c>
      <c r="H47" s="65"/>
      <c r="I47" s="38"/>
      <c r="J47" s="38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77" t="s">
        <v>68</v>
      </c>
      <c r="C48" s="83" t="s">
        <v>69</v>
      </c>
      <c r="D48" s="40" t="s">
        <v>16</v>
      </c>
      <c r="E48" s="82">
        <v>0.0</v>
      </c>
      <c r="F48" s="35">
        <v>0.0</v>
      </c>
      <c r="G48" s="41">
        <f t="shared" si="12"/>
        <v>0</v>
      </c>
      <c r="H48" s="65"/>
      <c r="I48" s="38"/>
      <c r="J48" s="3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0" customHeight="1">
      <c r="A49" s="1"/>
      <c r="B49" s="77"/>
      <c r="C49" s="84"/>
      <c r="D49" s="85"/>
      <c r="E49" s="85"/>
      <c r="F49" s="85"/>
      <c r="G49" s="86"/>
      <c r="H49" s="65"/>
      <c r="I49" s="66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87">
        <v>3.5</v>
      </c>
      <c r="C50" s="74" t="s">
        <v>70</v>
      </c>
      <c r="D50" s="3"/>
      <c r="E50" s="75"/>
      <c r="F50" s="65"/>
      <c r="G50" s="65"/>
      <c r="H50" s="91">
        <f>SUM(G51:G55)</f>
        <v>0</v>
      </c>
      <c r="I50" s="28">
        <f t="shared" ref="I50:J50" si="13">SUM(I51:I55)</f>
        <v>0</v>
      </c>
      <c r="J50" s="29">
        <f t="shared" si="13"/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77" t="s">
        <v>71</v>
      </c>
      <c r="C51" s="78" t="s">
        <v>72</v>
      </c>
      <c r="D51" s="40" t="s">
        <v>16</v>
      </c>
      <c r="E51" s="79">
        <v>0.0</v>
      </c>
      <c r="F51" s="80">
        <v>0.0</v>
      </c>
      <c r="G51" s="81">
        <f t="shared" ref="G51:G55" si="14">E51*F51</f>
        <v>0</v>
      </c>
      <c r="H51" s="65"/>
      <c r="I51" s="38"/>
      <c r="J51" s="3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77" t="s">
        <v>73</v>
      </c>
      <c r="C52" s="78"/>
      <c r="D52" s="40" t="s">
        <v>16</v>
      </c>
      <c r="E52" s="82">
        <v>0.0</v>
      </c>
      <c r="F52" s="35">
        <v>0.0</v>
      </c>
      <c r="G52" s="41">
        <f t="shared" si="14"/>
        <v>0</v>
      </c>
      <c r="H52" s="65"/>
      <c r="I52" s="38"/>
      <c r="J52" s="3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77" t="s">
        <v>74</v>
      </c>
      <c r="C53" s="78"/>
      <c r="D53" s="40" t="s">
        <v>16</v>
      </c>
      <c r="E53" s="82">
        <v>0.0</v>
      </c>
      <c r="F53" s="35">
        <v>0.0</v>
      </c>
      <c r="G53" s="41">
        <f t="shared" si="14"/>
        <v>0</v>
      </c>
      <c r="H53" s="65"/>
      <c r="I53" s="38"/>
      <c r="J53" s="38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77" t="s">
        <v>75</v>
      </c>
      <c r="C54" s="78"/>
      <c r="D54" s="40" t="s">
        <v>16</v>
      </c>
      <c r="E54" s="82">
        <v>0.0</v>
      </c>
      <c r="F54" s="35">
        <v>0.0</v>
      </c>
      <c r="G54" s="41">
        <f t="shared" si="14"/>
        <v>0</v>
      </c>
      <c r="H54" s="65"/>
      <c r="I54" s="38"/>
      <c r="J54" s="3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77" t="s">
        <v>76</v>
      </c>
      <c r="C55" s="100"/>
      <c r="D55" s="40" t="s">
        <v>16</v>
      </c>
      <c r="E55" s="82">
        <v>0.0</v>
      </c>
      <c r="F55" s="35">
        <v>0.0</v>
      </c>
      <c r="G55" s="41">
        <f t="shared" si="14"/>
        <v>0</v>
      </c>
      <c r="H55" s="65"/>
      <c r="I55" s="38"/>
      <c r="J55" s="3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0" customHeight="1">
      <c r="A56" s="1"/>
      <c r="B56" s="77"/>
      <c r="C56" s="101"/>
      <c r="D56" s="102"/>
      <c r="E56" s="102"/>
      <c r="F56" s="102"/>
      <c r="G56" s="103"/>
      <c r="H56" s="104"/>
      <c r="I56" s="6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5"/>
      <c r="B57" s="67">
        <v>4.0</v>
      </c>
      <c r="C57" s="68" t="s">
        <v>77</v>
      </c>
      <c r="D57" s="69"/>
      <c r="E57" s="70"/>
      <c r="F57" s="71"/>
      <c r="G57" s="71"/>
      <c r="H57" s="105">
        <f t="shared" ref="H57:J57" si="15">SUM(H5,H9,H17,H25,H33,H42,H50)</f>
        <v>0</v>
      </c>
      <c r="I57" s="105">
        <f t="shared" si="15"/>
        <v>0</v>
      </c>
      <c r="J57" s="105">
        <f t="shared" si="15"/>
        <v>0</v>
      </c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ht="15.75" customHeight="1">
      <c r="A58" s="1"/>
      <c r="B58" s="60"/>
      <c r="C58" s="106"/>
      <c r="D58" s="88"/>
      <c r="E58" s="107"/>
      <c r="F58" s="108"/>
      <c r="G58" s="108"/>
      <c r="H58" s="109"/>
      <c r="I58" s="4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60"/>
      <c r="C59" s="110"/>
      <c r="D59" s="3"/>
      <c r="E59" s="111"/>
      <c r="F59" s="109"/>
      <c r="G59" s="109"/>
      <c r="H59" s="109"/>
      <c r="I59" s="4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33.75" customHeight="1">
      <c r="A60" s="1"/>
      <c r="B60" s="60"/>
      <c r="C60" s="11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60"/>
      <c r="C61" s="106"/>
      <c r="D61" s="88"/>
      <c r="E61" s="107"/>
      <c r="F61" s="108"/>
      <c r="G61" s="108"/>
      <c r="H61" s="109"/>
      <c r="I61" s="4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60"/>
      <c r="C62" s="106"/>
      <c r="D62" s="88"/>
      <c r="E62" s="107"/>
      <c r="F62" s="108"/>
      <c r="G62" s="108"/>
      <c r="H62" s="109"/>
      <c r="I62" s="45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60"/>
      <c r="C63" s="106"/>
      <c r="D63" s="88"/>
      <c r="E63" s="107"/>
      <c r="F63" s="108"/>
      <c r="G63" s="108"/>
      <c r="H63" s="109"/>
      <c r="I63" s="45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60"/>
      <c r="C64" s="106"/>
      <c r="D64" s="88"/>
      <c r="E64" s="107"/>
      <c r="F64" s="108"/>
      <c r="G64" s="108"/>
      <c r="H64" s="109"/>
      <c r="I64" s="45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60"/>
      <c r="C65" s="106"/>
      <c r="D65" s="88"/>
      <c r="E65" s="107"/>
      <c r="F65" s="108"/>
      <c r="G65" s="108"/>
      <c r="H65" s="109"/>
      <c r="I65" s="45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60"/>
      <c r="C66" s="106"/>
      <c r="D66" s="88"/>
      <c r="E66" s="107"/>
      <c r="F66" s="108"/>
      <c r="G66" s="108"/>
      <c r="H66" s="109"/>
      <c r="I66" s="45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60"/>
      <c r="C67" s="106"/>
      <c r="D67" s="88"/>
      <c r="E67" s="107"/>
      <c r="F67" s="108"/>
      <c r="G67" s="108"/>
      <c r="H67" s="109"/>
      <c r="I67" s="45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60"/>
      <c r="C68" s="106"/>
      <c r="D68" s="88"/>
      <c r="E68" s="107"/>
      <c r="F68" s="108"/>
      <c r="G68" s="108"/>
      <c r="H68" s="109"/>
      <c r="I68" s="45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60"/>
      <c r="C69" s="106"/>
      <c r="D69" s="88"/>
      <c r="E69" s="107"/>
      <c r="F69" s="108"/>
      <c r="G69" s="108"/>
      <c r="H69" s="109"/>
      <c r="I69" s="45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60"/>
      <c r="C70" s="106"/>
      <c r="D70" s="88"/>
      <c r="E70" s="107"/>
      <c r="F70" s="108"/>
      <c r="G70" s="108"/>
      <c r="H70" s="109"/>
      <c r="I70" s="45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60"/>
      <c r="C71" s="106"/>
      <c r="D71" s="88"/>
      <c r="E71" s="107"/>
      <c r="F71" s="108"/>
      <c r="G71" s="108"/>
      <c r="H71" s="109"/>
      <c r="I71" s="45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60"/>
      <c r="C72" s="106"/>
      <c r="D72" s="88"/>
      <c r="E72" s="107"/>
      <c r="F72" s="108"/>
      <c r="G72" s="108"/>
      <c r="H72" s="109"/>
      <c r="I72" s="45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60"/>
      <c r="C73" s="106"/>
      <c r="D73" s="88"/>
      <c r="E73" s="107"/>
      <c r="F73" s="108"/>
      <c r="G73" s="108"/>
      <c r="H73" s="109"/>
      <c r="I73" s="45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60"/>
      <c r="C74" s="106"/>
      <c r="D74" s="88"/>
      <c r="E74" s="107"/>
      <c r="F74" s="108"/>
      <c r="G74" s="108"/>
      <c r="H74" s="109"/>
      <c r="I74" s="45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60"/>
      <c r="C75" s="106"/>
      <c r="D75" s="88"/>
      <c r="E75" s="107"/>
      <c r="F75" s="108"/>
      <c r="G75" s="108"/>
      <c r="H75" s="109"/>
      <c r="I75" s="45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60"/>
      <c r="C76" s="106"/>
      <c r="D76" s="88"/>
      <c r="E76" s="107"/>
      <c r="F76" s="108"/>
      <c r="G76" s="108"/>
      <c r="H76" s="109"/>
      <c r="I76" s="45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60"/>
      <c r="C77" s="106"/>
      <c r="D77" s="88"/>
      <c r="E77" s="107"/>
      <c r="F77" s="108"/>
      <c r="G77" s="108"/>
      <c r="H77" s="109"/>
      <c r="I77" s="45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60"/>
      <c r="C78" s="106"/>
      <c r="D78" s="88"/>
      <c r="E78" s="107"/>
      <c r="F78" s="108"/>
      <c r="G78" s="108"/>
      <c r="H78" s="109"/>
      <c r="I78" s="45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60"/>
      <c r="C79" s="106"/>
      <c r="D79" s="88"/>
      <c r="E79" s="107"/>
      <c r="F79" s="108"/>
      <c r="G79" s="108"/>
      <c r="H79" s="109"/>
      <c r="I79" s="45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60"/>
      <c r="C80" s="106"/>
      <c r="D80" s="88"/>
      <c r="E80" s="107"/>
      <c r="F80" s="108"/>
      <c r="G80" s="108"/>
      <c r="H80" s="109"/>
      <c r="I80" s="45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60"/>
      <c r="C81" s="106"/>
      <c r="D81" s="88"/>
      <c r="E81" s="107"/>
      <c r="F81" s="108"/>
      <c r="G81" s="108"/>
      <c r="H81" s="109"/>
      <c r="I81" s="45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60"/>
      <c r="C82" s="106"/>
      <c r="D82" s="88"/>
      <c r="E82" s="107"/>
      <c r="F82" s="108"/>
      <c r="G82" s="108"/>
      <c r="H82" s="109"/>
      <c r="I82" s="45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60"/>
      <c r="C83" s="106"/>
      <c r="D83" s="88"/>
      <c r="E83" s="107"/>
      <c r="F83" s="108"/>
      <c r="G83" s="108"/>
      <c r="H83" s="109"/>
      <c r="I83" s="45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60"/>
      <c r="C84" s="106"/>
      <c r="D84" s="88"/>
      <c r="E84" s="107"/>
      <c r="F84" s="108"/>
      <c r="G84" s="108"/>
      <c r="H84" s="109"/>
      <c r="I84" s="45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60"/>
      <c r="C85" s="106"/>
      <c r="D85" s="88"/>
      <c r="E85" s="107"/>
      <c r="F85" s="108"/>
      <c r="G85" s="108"/>
      <c r="H85" s="109"/>
      <c r="I85" s="45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60"/>
      <c r="C86" s="106"/>
      <c r="D86" s="88"/>
      <c r="E86" s="107"/>
      <c r="F86" s="108"/>
      <c r="G86" s="108"/>
      <c r="H86" s="109"/>
      <c r="I86" s="45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60"/>
      <c r="C87" s="106"/>
      <c r="D87" s="88"/>
      <c r="E87" s="107"/>
      <c r="F87" s="108"/>
      <c r="G87" s="108"/>
      <c r="H87" s="109"/>
      <c r="I87" s="45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60"/>
      <c r="C88" s="106"/>
      <c r="D88" s="88"/>
      <c r="E88" s="107"/>
      <c r="F88" s="108"/>
      <c r="G88" s="108"/>
      <c r="H88" s="109"/>
      <c r="I88" s="45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60"/>
      <c r="C89" s="106"/>
      <c r="D89" s="88"/>
      <c r="E89" s="107"/>
      <c r="F89" s="108"/>
      <c r="G89" s="108"/>
      <c r="H89" s="109"/>
      <c r="I89" s="45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60"/>
      <c r="C90" s="106"/>
      <c r="D90" s="88"/>
      <c r="E90" s="107"/>
      <c r="F90" s="108"/>
      <c r="G90" s="108"/>
      <c r="H90" s="109"/>
      <c r="I90" s="4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60"/>
      <c r="C91" s="106"/>
      <c r="D91" s="88"/>
      <c r="E91" s="107"/>
      <c r="F91" s="108"/>
      <c r="G91" s="108"/>
      <c r="H91" s="109"/>
      <c r="I91" s="45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60"/>
      <c r="C92" s="106"/>
      <c r="D92" s="88"/>
      <c r="E92" s="107"/>
      <c r="F92" s="108"/>
      <c r="G92" s="108"/>
      <c r="H92" s="109"/>
      <c r="I92" s="45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60"/>
      <c r="C93" s="106"/>
      <c r="D93" s="88"/>
      <c r="E93" s="107"/>
      <c r="F93" s="108"/>
      <c r="G93" s="108"/>
      <c r="H93" s="109"/>
      <c r="I93" s="45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60"/>
      <c r="C94" s="106"/>
      <c r="D94" s="88"/>
      <c r="E94" s="107"/>
      <c r="F94" s="108"/>
      <c r="G94" s="108"/>
      <c r="H94" s="109"/>
      <c r="I94" s="45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60"/>
      <c r="C95" s="106"/>
      <c r="D95" s="88"/>
      <c r="E95" s="107"/>
      <c r="F95" s="108"/>
      <c r="G95" s="108"/>
      <c r="H95" s="109"/>
      <c r="I95" s="45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60"/>
      <c r="C96" s="106"/>
      <c r="D96" s="88"/>
      <c r="E96" s="107"/>
      <c r="F96" s="108"/>
      <c r="G96" s="108"/>
      <c r="H96" s="109"/>
      <c r="I96" s="4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60"/>
      <c r="C97" s="106"/>
      <c r="D97" s="88"/>
      <c r="E97" s="107"/>
      <c r="F97" s="108"/>
      <c r="G97" s="108"/>
      <c r="H97" s="109"/>
      <c r="I97" s="45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60"/>
      <c r="C98" s="106"/>
      <c r="D98" s="88"/>
      <c r="E98" s="107"/>
      <c r="F98" s="108"/>
      <c r="G98" s="108"/>
      <c r="H98" s="109"/>
      <c r="I98" s="45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60"/>
      <c r="C99" s="106"/>
      <c r="D99" s="88"/>
      <c r="E99" s="107"/>
      <c r="F99" s="108"/>
      <c r="G99" s="108"/>
      <c r="H99" s="109"/>
      <c r="I99" s="45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60"/>
      <c r="C100" s="106"/>
      <c r="D100" s="88"/>
      <c r="E100" s="107"/>
      <c r="F100" s="108"/>
      <c r="G100" s="108"/>
      <c r="H100" s="109"/>
      <c r="I100" s="45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60"/>
      <c r="C101" s="106"/>
      <c r="D101" s="88"/>
      <c r="E101" s="107"/>
      <c r="F101" s="108"/>
      <c r="G101" s="108"/>
      <c r="H101" s="109"/>
      <c r="I101" s="45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60"/>
      <c r="C102" s="106"/>
      <c r="D102" s="88"/>
      <c r="E102" s="107"/>
      <c r="F102" s="108"/>
      <c r="G102" s="108"/>
      <c r="H102" s="109"/>
      <c r="I102" s="4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60"/>
      <c r="C103" s="106"/>
      <c r="D103" s="88"/>
      <c r="E103" s="107"/>
      <c r="F103" s="108"/>
      <c r="G103" s="108"/>
      <c r="H103" s="109"/>
      <c r="I103" s="45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60"/>
      <c r="C104" s="106"/>
      <c r="D104" s="88"/>
      <c r="E104" s="107"/>
      <c r="F104" s="108"/>
      <c r="G104" s="108"/>
      <c r="H104" s="109"/>
      <c r="I104" s="45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60"/>
      <c r="C105" s="106"/>
      <c r="D105" s="88"/>
      <c r="E105" s="107"/>
      <c r="F105" s="108"/>
      <c r="G105" s="108"/>
      <c r="H105" s="109"/>
      <c r="I105" s="45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60"/>
      <c r="C106" s="106"/>
      <c r="D106" s="88"/>
      <c r="E106" s="107"/>
      <c r="F106" s="108"/>
      <c r="G106" s="108"/>
      <c r="H106" s="109"/>
      <c r="I106" s="45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60"/>
      <c r="C107" s="106"/>
      <c r="D107" s="88"/>
      <c r="E107" s="107"/>
      <c r="F107" s="108"/>
      <c r="G107" s="108"/>
      <c r="H107" s="109"/>
      <c r="I107" s="45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60"/>
      <c r="C108" s="106"/>
      <c r="D108" s="88"/>
      <c r="E108" s="107"/>
      <c r="F108" s="108"/>
      <c r="G108" s="108"/>
      <c r="H108" s="109"/>
      <c r="I108" s="45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60"/>
      <c r="C109" s="106"/>
      <c r="D109" s="88"/>
      <c r="E109" s="107"/>
      <c r="F109" s="108"/>
      <c r="G109" s="108"/>
      <c r="H109" s="109"/>
      <c r="I109" s="45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60"/>
      <c r="C110" s="106"/>
      <c r="D110" s="88"/>
      <c r="E110" s="107"/>
      <c r="F110" s="108"/>
      <c r="G110" s="108"/>
      <c r="H110" s="109"/>
      <c r="I110" s="45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60"/>
      <c r="C111" s="106"/>
      <c r="D111" s="88"/>
      <c r="E111" s="107"/>
      <c r="F111" s="108"/>
      <c r="G111" s="108"/>
      <c r="H111" s="109"/>
      <c r="I111" s="4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60"/>
      <c r="C112" s="106"/>
      <c r="D112" s="88"/>
      <c r="E112" s="107"/>
      <c r="F112" s="108"/>
      <c r="G112" s="108"/>
      <c r="H112" s="109"/>
      <c r="I112" s="45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60"/>
      <c r="C113" s="106"/>
      <c r="D113" s="88"/>
      <c r="E113" s="107"/>
      <c r="F113" s="108"/>
      <c r="G113" s="108"/>
      <c r="H113" s="109"/>
      <c r="I113" s="45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60"/>
      <c r="C114" s="106"/>
      <c r="D114" s="88"/>
      <c r="E114" s="107"/>
      <c r="F114" s="108"/>
      <c r="G114" s="108"/>
      <c r="H114" s="109"/>
      <c r="I114" s="45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60"/>
      <c r="C115" s="106"/>
      <c r="D115" s="88"/>
      <c r="E115" s="107"/>
      <c r="F115" s="108"/>
      <c r="G115" s="108"/>
      <c r="H115" s="109"/>
      <c r="I115" s="45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60"/>
      <c r="C116" s="106"/>
      <c r="D116" s="88"/>
      <c r="E116" s="107"/>
      <c r="F116" s="108"/>
      <c r="G116" s="108"/>
      <c r="H116" s="109"/>
      <c r="I116" s="4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60"/>
      <c r="C117" s="106"/>
      <c r="D117" s="88"/>
      <c r="E117" s="107"/>
      <c r="F117" s="108"/>
      <c r="G117" s="108"/>
      <c r="H117" s="109"/>
      <c r="I117" s="4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60"/>
      <c r="C118" s="106"/>
      <c r="D118" s="88"/>
      <c r="E118" s="107"/>
      <c r="F118" s="108"/>
      <c r="G118" s="108"/>
      <c r="H118" s="109"/>
      <c r="I118" s="45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60"/>
      <c r="C119" s="106"/>
      <c r="D119" s="88"/>
      <c r="E119" s="107"/>
      <c r="F119" s="108"/>
      <c r="G119" s="108"/>
      <c r="H119" s="109"/>
      <c r="I119" s="45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60"/>
      <c r="C120" s="106"/>
      <c r="D120" s="88"/>
      <c r="E120" s="107"/>
      <c r="F120" s="108"/>
      <c r="G120" s="108"/>
      <c r="H120" s="109"/>
      <c r="I120" s="45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60"/>
      <c r="C121" s="106"/>
      <c r="D121" s="88"/>
      <c r="E121" s="107"/>
      <c r="F121" s="108"/>
      <c r="G121" s="108"/>
      <c r="H121" s="109"/>
      <c r="I121" s="45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60"/>
      <c r="C122" s="106"/>
      <c r="D122" s="88"/>
      <c r="E122" s="107"/>
      <c r="F122" s="108"/>
      <c r="G122" s="108"/>
      <c r="H122" s="109"/>
      <c r="I122" s="45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60"/>
      <c r="C123" s="106"/>
      <c r="D123" s="88"/>
      <c r="E123" s="107"/>
      <c r="F123" s="108"/>
      <c r="G123" s="108"/>
      <c r="H123" s="109"/>
      <c r="I123" s="4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60"/>
      <c r="C124" s="106"/>
      <c r="D124" s="88"/>
      <c r="E124" s="107"/>
      <c r="F124" s="108"/>
      <c r="G124" s="108"/>
      <c r="H124" s="109"/>
      <c r="I124" s="45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60"/>
      <c r="C125" s="106"/>
      <c r="D125" s="88"/>
      <c r="E125" s="107"/>
      <c r="F125" s="108"/>
      <c r="G125" s="108"/>
      <c r="H125" s="109"/>
      <c r="I125" s="45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60"/>
      <c r="C126" s="106"/>
      <c r="D126" s="88"/>
      <c r="E126" s="107"/>
      <c r="F126" s="108"/>
      <c r="G126" s="108"/>
      <c r="H126" s="109"/>
      <c r="I126" s="45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60"/>
      <c r="C127" s="106"/>
      <c r="D127" s="88"/>
      <c r="E127" s="107"/>
      <c r="F127" s="108"/>
      <c r="G127" s="108"/>
      <c r="H127" s="109"/>
      <c r="I127" s="45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60"/>
      <c r="C128" s="106"/>
      <c r="D128" s="88"/>
      <c r="E128" s="107"/>
      <c r="F128" s="108"/>
      <c r="G128" s="108"/>
      <c r="H128" s="109"/>
      <c r="I128" s="45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60"/>
      <c r="C129" s="106"/>
      <c r="D129" s="88"/>
      <c r="E129" s="107"/>
      <c r="F129" s="108"/>
      <c r="G129" s="108"/>
      <c r="H129" s="109"/>
      <c r="I129" s="45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60"/>
      <c r="C130" s="106"/>
      <c r="D130" s="88"/>
      <c r="E130" s="107"/>
      <c r="F130" s="108"/>
      <c r="G130" s="108"/>
      <c r="H130" s="109"/>
      <c r="I130" s="45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60"/>
      <c r="C131" s="106"/>
      <c r="D131" s="88"/>
      <c r="E131" s="107"/>
      <c r="F131" s="108"/>
      <c r="G131" s="108"/>
      <c r="H131" s="109"/>
      <c r="I131" s="45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60"/>
      <c r="C132" s="106"/>
      <c r="D132" s="88"/>
      <c r="E132" s="107"/>
      <c r="F132" s="108"/>
      <c r="G132" s="108"/>
      <c r="H132" s="109"/>
      <c r="I132" s="45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60"/>
      <c r="C133" s="106"/>
      <c r="D133" s="88"/>
      <c r="E133" s="107"/>
      <c r="F133" s="108"/>
      <c r="G133" s="108"/>
      <c r="H133" s="109"/>
      <c r="I133" s="45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60"/>
      <c r="C134" s="106"/>
      <c r="D134" s="88"/>
      <c r="E134" s="107"/>
      <c r="F134" s="108"/>
      <c r="G134" s="108"/>
      <c r="H134" s="109"/>
      <c r="I134" s="45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60"/>
      <c r="C135" s="106"/>
      <c r="D135" s="88"/>
      <c r="E135" s="107"/>
      <c r="F135" s="108"/>
      <c r="G135" s="108"/>
      <c r="H135" s="109"/>
      <c r="I135" s="45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60"/>
      <c r="C136" s="106"/>
      <c r="D136" s="88"/>
      <c r="E136" s="107"/>
      <c r="F136" s="108"/>
      <c r="G136" s="108"/>
      <c r="H136" s="109"/>
      <c r="I136" s="45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60"/>
      <c r="C137" s="106"/>
      <c r="D137" s="88"/>
      <c r="E137" s="107"/>
      <c r="F137" s="108"/>
      <c r="G137" s="108"/>
      <c r="H137" s="109"/>
      <c r="I137" s="45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60"/>
      <c r="C138" s="106"/>
      <c r="D138" s="88"/>
      <c r="E138" s="107"/>
      <c r="F138" s="108"/>
      <c r="G138" s="108"/>
      <c r="H138" s="109"/>
      <c r="I138" s="45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60"/>
      <c r="C139" s="106"/>
      <c r="D139" s="88"/>
      <c r="E139" s="107"/>
      <c r="F139" s="108"/>
      <c r="G139" s="108"/>
      <c r="H139" s="109"/>
      <c r="I139" s="4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60"/>
      <c r="C140" s="106"/>
      <c r="D140" s="88"/>
      <c r="E140" s="107"/>
      <c r="F140" s="108"/>
      <c r="G140" s="108"/>
      <c r="H140" s="109"/>
      <c r="I140" s="45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60"/>
      <c r="C141" s="106"/>
      <c r="D141" s="88"/>
      <c r="E141" s="107"/>
      <c r="F141" s="108"/>
      <c r="G141" s="108"/>
      <c r="H141" s="109"/>
      <c r="I141" s="45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60"/>
      <c r="C142" s="106"/>
      <c r="D142" s="88"/>
      <c r="E142" s="107"/>
      <c r="F142" s="108"/>
      <c r="G142" s="108"/>
      <c r="H142" s="109"/>
      <c r="I142" s="4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60"/>
      <c r="C143" s="106"/>
      <c r="D143" s="88"/>
      <c r="E143" s="107"/>
      <c r="F143" s="108"/>
      <c r="G143" s="108"/>
      <c r="H143" s="109"/>
      <c r="I143" s="45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60"/>
      <c r="C144" s="106"/>
      <c r="D144" s="88"/>
      <c r="E144" s="107"/>
      <c r="F144" s="108"/>
      <c r="G144" s="108"/>
      <c r="H144" s="109"/>
      <c r="I144" s="45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60"/>
      <c r="C145" s="106"/>
      <c r="D145" s="88"/>
      <c r="E145" s="107"/>
      <c r="F145" s="108"/>
      <c r="G145" s="108"/>
      <c r="H145" s="109"/>
      <c r="I145" s="45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60"/>
      <c r="C146" s="106"/>
      <c r="D146" s="88"/>
      <c r="E146" s="107"/>
      <c r="F146" s="108"/>
      <c r="G146" s="108"/>
      <c r="H146" s="109"/>
      <c r="I146" s="45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60"/>
      <c r="C147" s="106"/>
      <c r="D147" s="88"/>
      <c r="E147" s="107"/>
      <c r="F147" s="108"/>
      <c r="G147" s="108"/>
      <c r="H147" s="109"/>
      <c r="I147" s="45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60"/>
      <c r="C148" s="106"/>
      <c r="D148" s="88"/>
      <c r="E148" s="107"/>
      <c r="F148" s="108"/>
      <c r="G148" s="108"/>
      <c r="H148" s="109"/>
      <c r="I148" s="45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60"/>
      <c r="C149" s="106"/>
      <c r="D149" s="88"/>
      <c r="E149" s="107"/>
      <c r="F149" s="108"/>
      <c r="G149" s="108"/>
      <c r="H149" s="109"/>
      <c r="I149" s="45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60"/>
      <c r="C150" s="106"/>
      <c r="D150" s="88"/>
      <c r="E150" s="107"/>
      <c r="F150" s="108"/>
      <c r="G150" s="108"/>
      <c r="H150" s="109"/>
      <c r="I150" s="45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60"/>
      <c r="C151" s="106"/>
      <c r="D151" s="88"/>
      <c r="E151" s="107"/>
      <c r="F151" s="108"/>
      <c r="G151" s="108"/>
      <c r="H151" s="109"/>
      <c r="I151" s="45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60"/>
      <c r="C152" s="106"/>
      <c r="D152" s="88"/>
      <c r="E152" s="107"/>
      <c r="F152" s="108"/>
      <c r="G152" s="108"/>
      <c r="H152" s="109"/>
      <c r="I152" s="45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60"/>
      <c r="C153" s="106"/>
      <c r="D153" s="88"/>
      <c r="E153" s="107"/>
      <c r="F153" s="108"/>
      <c r="G153" s="108"/>
      <c r="H153" s="109"/>
      <c r="I153" s="45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60"/>
      <c r="C154" s="106"/>
      <c r="D154" s="88"/>
      <c r="E154" s="107"/>
      <c r="F154" s="108"/>
      <c r="G154" s="108"/>
      <c r="H154" s="109"/>
      <c r="I154" s="45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60"/>
      <c r="C155" s="106"/>
      <c r="D155" s="88"/>
      <c r="E155" s="107"/>
      <c r="F155" s="108"/>
      <c r="G155" s="108"/>
      <c r="H155" s="109"/>
      <c r="I155" s="45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60"/>
      <c r="C156" s="106"/>
      <c r="D156" s="88"/>
      <c r="E156" s="107"/>
      <c r="F156" s="108"/>
      <c r="G156" s="108"/>
      <c r="H156" s="109"/>
      <c r="I156" s="45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60"/>
      <c r="C157" s="106"/>
      <c r="D157" s="88"/>
      <c r="E157" s="107"/>
      <c r="F157" s="108"/>
      <c r="G157" s="108"/>
      <c r="H157" s="109"/>
      <c r="I157" s="45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60"/>
      <c r="C158" s="106"/>
      <c r="D158" s="88"/>
      <c r="E158" s="107"/>
      <c r="F158" s="108"/>
      <c r="G158" s="108"/>
      <c r="H158" s="109"/>
      <c r="I158" s="45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60"/>
      <c r="C159" s="106"/>
      <c r="D159" s="88"/>
      <c r="E159" s="107"/>
      <c r="F159" s="108"/>
      <c r="G159" s="108"/>
      <c r="H159" s="109"/>
      <c r="I159" s="45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60"/>
      <c r="C160" s="106"/>
      <c r="D160" s="88"/>
      <c r="E160" s="107"/>
      <c r="F160" s="108"/>
      <c r="G160" s="108"/>
      <c r="H160" s="109"/>
      <c r="I160" s="45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60"/>
      <c r="C161" s="106"/>
      <c r="D161" s="88"/>
      <c r="E161" s="107"/>
      <c r="F161" s="108"/>
      <c r="G161" s="108"/>
      <c r="H161" s="109"/>
      <c r="I161" s="45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60"/>
      <c r="C162" s="106"/>
      <c r="D162" s="88"/>
      <c r="E162" s="107"/>
      <c r="F162" s="108"/>
      <c r="G162" s="108"/>
      <c r="H162" s="109"/>
      <c r="I162" s="45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60"/>
      <c r="C163" s="106"/>
      <c r="D163" s="88"/>
      <c r="E163" s="107"/>
      <c r="F163" s="108"/>
      <c r="G163" s="108"/>
      <c r="H163" s="109"/>
      <c r="I163" s="4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60"/>
      <c r="C164" s="106"/>
      <c r="D164" s="88"/>
      <c r="E164" s="107"/>
      <c r="F164" s="108"/>
      <c r="G164" s="108"/>
      <c r="H164" s="109"/>
      <c r="I164" s="45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60"/>
      <c r="C165" s="106"/>
      <c r="D165" s="88"/>
      <c r="E165" s="107"/>
      <c r="F165" s="108"/>
      <c r="G165" s="108"/>
      <c r="H165" s="109"/>
      <c r="I165" s="4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60"/>
      <c r="C166" s="106"/>
      <c r="D166" s="88"/>
      <c r="E166" s="107"/>
      <c r="F166" s="108"/>
      <c r="G166" s="108"/>
      <c r="H166" s="109"/>
      <c r="I166" s="45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60"/>
      <c r="C167" s="106"/>
      <c r="D167" s="88"/>
      <c r="E167" s="107"/>
      <c r="F167" s="108"/>
      <c r="G167" s="108"/>
      <c r="H167" s="109"/>
      <c r="I167" s="45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60"/>
      <c r="C168" s="106"/>
      <c r="D168" s="88"/>
      <c r="E168" s="107"/>
      <c r="F168" s="108"/>
      <c r="G168" s="108"/>
      <c r="H168" s="109"/>
      <c r="I168" s="45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60"/>
      <c r="C169" s="106"/>
      <c r="D169" s="88"/>
      <c r="E169" s="107"/>
      <c r="F169" s="108"/>
      <c r="G169" s="108"/>
      <c r="H169" s="109"/>
      <c r="I169" s="45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60"/>
      <c r="C170" s="106"/>
      <c r="D170" s="88"/>
      <c r="E170" s="107"/>
      <c r="F170" s="108"/>
      <c r="G170" s="108"/>
      <c r="H170" s="109"/>
      <c r="I170" s="45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60"/>
      <c r="C171" s="106"/>
      <c r="D171" s="88"/>
      <c r="E171" s="107"/>
      <c r="F171" s="108"/>
      <c r="G171" s="108"/>
      <c r="H171" s="109"/>
      <c r="I171" s="45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60"/>
      <c r="C172" s="106"/>
      <c r="D172" s="88"/>
      <c r="E172" s="107"/>
      <c r="F172" s="108"/>
      <c r="G172" s="108"/>
      <c r="H172" s="109"/>
      <c r="I172" s="45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60"/>
      <c r="C173" s="106"/>
      <c r="D173" s="88"/>
      <c r="E173" s="107"/>
      <c r="F173" s="108"/>
      <c r="G173" s="108"/>
      <c r="H173" s="109"/>
      <c r="I173" s="45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60"/>
      <c r="C174" s="106"/>
      <c r="D174" s="88"/>
      <c r="E174" s="107"/>
      <c r="F174" s="108"/>
      <c r="G174" s="108"/>
      <c r="H174" s="109"/>
      <c r="I174" s="45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60"/>
      <c r="C175" s="106"/>
      <c r="D175" s="88"/>
      <c r="E175" s="107"/>
      <c r="F175" s="108"/>
      <c r="G175" s="108"/>
      <c r="H175" s="109"/>
      <c r="I175" s="45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60"/>
      <c r="C176" s="106"/>
      <c r="D176" s="88"/>
      <c r="E176" s="107"/>
      <c r="F176" s="108"/>
      <c r="G176" s="108"/>
      <c r="H176" s="109"/>
      <c r="I176" s="45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60"/>
      <c r="C177" s="106"/>
      <c r="D177" s="88"/>
      <c r="E177" s="107"/>
      <c r="F177" s="108"/>
      <c r="G177" s="108"/>
      <c r="H177" s="109"/>
      <c r="I177" s="45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60"/>
      <c r="C178" s="106"/>
      <c r="D178" s="88"/>
      <c r="E178" s="107"/>
      <c r="F178" s="108"/>
      <c r="G178" s="108"/>
      <c r="H178" s="109"/>
      <c r="I178" s="45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60"/>
      <c r="C179" s="106"/>
      <c r="D179" s="88"/>
      <c r="E179" s="107"/>
      <c r="F179" s="108"/>
      <c r="G179" s="108"/>
      <c r="H179" s="109"/>
      <c r="I179" s="45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60"/>
      <c r="C180" s="106"/>
      <c r="D180" s="88"/>
      <c r="E180" s="107"/>
      <c r="F180" s="108"/>
      <c r="G180" s="108"/>
      <c r="H180" s="109"/>
      <c r="I180" s="4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60"/>
      <c r="C181" s="106"/>
      <c r="D181" s="88"/>
      <c r="E181" s="107"/>
      <c r="F181" s="108"/>
      <c r="G181" s="108"/>
      <c r="H181" s="109"/>
      <c r="I181" s="45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60"/>
      <c r="C182" s="106"/>
      <c r="D182" s="88"/>
      <c r="E182" s="107"/>
      <c r="F182" s="108"/>
      <c r="G182" s="108"/>
      <c r="H182" s="109"/>
      <c r="I182" s="45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60"/>
      <c r="C183" s="106"/>
      <c r="D183" s="88"/>
      <c r="E183" s="107"/>
      <c r="F183" s="108"/>
      <c r="G183" s="108"/>
      <c r="H183" s="109"/>
      <c r="I183" s="45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60"/>
      <c r="C184" s="106"/>
      <c r="D184" s="88"/>
      <c r="E184" s="107"/>
      <c r="F184" s="108"/>
      <c r="G184" s="108"/>
      <c r="H184" s="109"/>
      <c r="I184" s="45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60"/>
      <c r="C185" s="106"/>
      <c r="D185" s="88"/>
      <c r="E185" s="107"/>
      <c r="F185" s="108"/>
      <c r="G185" s="108"/>
      <c r="H185" s="109"/>
      <c r="I185" s="4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60"/>
      <c r="C186" s="106"/>
      <c r="D186" s="88"/>
      <c r="E186" s="107"/>
      <c r="F186" s="108"/>
      <c r="G186" s="108"/>
      <c r="H186" s="109"/>
      <c r="I186" s="45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60"/>
      <c r="C187" s="106"/>
      <c r="D187" s="88"/>
      <c r="E187" s="107"/>
      <c r="F187" s="108"/>
      <c r="G187" s="108"/>
      <c r="H187" s="109"/>
      <c r="I187" s="45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60"/>
      <c r="C188" s="106"/>
      <c r="D188" s="88"/>
      <c r="E188" s="107"/>
      <c r="F188" s="108"/>
      <c r="G188" s="108"/>
      <c r="H188" s="109"/>
      <c r="I188" s="45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60"/>
      <c r="C189" s="106"/>
      <c r="D189" s="88"/>
      <c r="E189" s="107"/>
      <c r="F189" s="108"/>
      <c r="G189" s="108"/>
      <c r="H189" s="109"/>
      <c r="I189" s="45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60"/>
      <c r="C190" s="106"/>
      <c r="D190" s="88"/>
      <c r="E190" s="107"/>
      <c r="F190" s="108"/>
      <c r="G190" s="108"/>
      <c r="H190" s="109"/>
      <c r="I190" s="45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60"/>
      <c r="C191" s="106"/>
      <c r="D191" s="88"/>
      <c r="E191" s="107"/>
      <c r="F191" s="108"/>
      <c r="G191" s="108"/>
      <c r="H191" s="109"/>
      <c r="I191" s="45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60"/>
      <c r="C192" s="106"/>
      <c r="D192" s="88"/>
      <c r="E192" s="107"/>
      <c r="F192" s="108"/>
      <c r="G192" s="108"/>
      <c r="H192" s="109"/>
      <c r="I192" s="45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60"/>
      <c r="C193" s="106"/>
      <c r="D193" s="88"/>
      <c r="E193" s="107"/>
      <c r="F193" s="108"/>
      <c r="G193" s="108"/>
      <c r="H193" s="109"/>
      <c r="I193" s="45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60"/>
      <c r="C194" s="106"/>
      <c r="D194" s="88"/>
      <c r="E194" s="107"/>
      <c r="F194" s="108"/>
      <c r="G194" s="108"/>
      <c r="H194" s="109"/>
      <c r="I194" s="45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60"/>
      <c r="C195" s="106"/>
      <c r="D195" s="88"/>
      <c r="E195" s="107"/>
      <c r="F195" s="108"/>
      <c r="G195" s="108"/>
      <c r="H195" s="109"/>
      <c r="I195" s="45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60"/>
      <c r="C196" s="106"/>
      <c r="D196" s="88"/>
      <c r="E196" s="107"/>
      <c r="F196" s="108"/>
      <c r="G196" s="108"/>
      <c r="H196" s="109"/>
      <c r="I196" s="45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60"/>
      <c r="C197" s="106"/>
      <c r="D197" s="88"/>
      <c r="E197" s="107"/>
      <c r="F197" s="108"/>
      <c r="G197" s="108"/>
      <c r="H197" s="109"/>
      <c r="I197" s="45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60"/>
      <c r="C198" s="106"/>
      <c r="D198" s="88"/>
      <c r="E198" s="107"/>
      <c r="F198" s="108"/>
      <c r="G198" s="108"/>
      <c r="H198" s="109"/>
      <c r="I198" s="45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60"/>
      <c r="C199" s="106"/>
      <c r="D199" s="88"/>
      <c r="E199" s="107"/>
      <c r="F199" s="108"/>
      <c r="G199" s="108"/>
      <c r="H199" s="109"/>
      <c r="I199" s="45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60"/>
      <c r="C200" s="106"/>
      <c r="D200" s="88"/>
      <c r="E200" s="107"/>
      <c r="F200" s="108"/>
      <c r="G200" s="108"/>
      <c r="H200" s="109"/>
      <c r="I200" s="45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60"/>
      <c r="C201" s="106"/>
      <c r="D201" s="88"/>
      <c r="E201" s="107"/>
      <c r="F201" s="108"/>
      <c r="G201" s="108"/>
      <c r="H201" s="109"/>
      <c r="I201" s="45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60"/>
      <c r="C202" s="106"/>
      <c r="D202" s="88"/>
      <c r="E202" s="107"/>
      <c r="F202" s="108"/>
      <c r="G202" s="108"/>
      <c r="H202" s="109"/>
      <c r="I202" s="45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60"/>
      <c r="C203" s="106"/>
      <c r="D203" s="88"/>
      <c r="E203" s="107"/>
      <c r="F203" s="108"/>
      <c r="G203" s="108"/>
      <c r="H203" s="109"/>
      <c r="I203" s="45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60"/>
      <c r="C204" s="106"/>
      <c r="D204" s="88"/>
      <c r="E204" s="107"/>
      <c r="F204" s="108"/>
      <c r="G204" s="108"/>
      <c r="H204" s="109"/>
      <c r="I204" s="45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60"/>
      <c r="C205" s="106"/>
      <c r="D205" s="88"/>
      <c r="E205" s="107"/>
      <c r="F205" s="108"/>
      <c r="G205" s="108"/>
      <c r="H205" s="109"/>
      <c r="I205" s="45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60"/>
      <c r="C206" s="106"/>
      <c r="D206" s="88"/>
      <c r="E206" s="107"/>
      <c r="F206" s="108"/>
      <c r="G206" s="108"/>
      <c r="H206" s="109"/>
      <c r="I206" s="45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60"/>
      <c r="C207" s="106"/>
      <c r="D207" s="88"/>
      <c r="E207" s="107"/>
      <c r="F207" s="108"/>
      <c r="G207" s="108"/>
      <c r="H207" s="109"/>
      <c r="I207" s="45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60"/>
      <c r="C208" s="106"/>
      <c r="D208" s="88"/>
      <c r="E208" s="107"/>
      <c r="F208" s="108"/>
      <c r="G208" s="108"/>
      <c r="H208" s="109"/>
      <c r="I208" s="45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60"/>
      <c r="C209" s="106"/>
      <c r="D209" s="88"/>
      <c r="E209" s="107"/>
      <c r="F209" s="108"/>
      <c r="G209" s="108"/>
      <c r="H209" s="109"/>
      <c r="I209" s="45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60"/>
      <c r="C210" s="106"/>
      <c r="D210" s="88"/>
      <c r="E210" s="107"/>
      <c r="F210" s="108"/>
      <c r="G210" s="108"/>
      <c r="H210" s="109"/>
      <c r="I210" s="45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60"/>
      <c r="C211" s="106"/>
      <c r="D211" s="88"/>
      <c r="E211" s="107"/>
      <c r="F211" s="108"/>
      <c r="G211" s="108"/>
      <c r="H211" s="109"/>
      <c r="I211" s="45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60"/>
      <c r="C212" s="106"/>
      <c r="D212" s="88"/>
      <c r="E212" s="107"/>
      <c r="F212" s="108"/>
      <c r="G212" s="108"/>
      <c r="H212" s="109"/>
      <c r="I212" s="45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60"/>
      <c r="C213" s="106"/>
      <c r="D213" s="88"/>
      <c r="E213" s="107"/>
      <c r="F213" s="108"/>
      <c r="G213" s="108"/>
      <c r="H213" s="109"/>
      <c r="I213" s="45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60"/>
      <c r="C214" s="106"/>
      <c r="D214" s="88"/>
      <c r="E214" s="107"/>
      <c r="F214" s="108"/>
      <c r="G214" s="108"/>
      <c r="H214" s="109"/>
      <c r="I214" s="45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60"/>
      <c r="C215" s="106"/>
      <c r="D215" s="88"/>
      <c r="E215" s="107"/>
      <c r="F215" s="108"/>
      <c r="G215" s="108"/>
      <c r="H215" s="109"/>
      <c r="I215" s="45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60"/>
      <c r="C216" s="106"/>
      <c r="D216" s="88"/>
      <c r="E216" s="107"/>
      <c r="F216" s="108"/>
      <c r="G216" s="108"/>
      <c r="H216" s="109"/>
      <c r="I216" s="45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60"/>
      <c r="C217" s="106"/>
      <c r="D217" s="88"/>
      <c r="E217" s="107"/>
      <c r="F217" s="108"/>
      <c r="G217" s="108"/>
      <c r="H217" s="109"/>
      <c r="I217" s="45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60"/>
      <c r="C218" s="106"/>
      <c r="D218" s="88"/>
      <c r="E218" s="107"/>
      <c r="F218" s="108"/>
      <c r="G218" s="108"/>
      <c r="H218" s="109"/>
      <c r="I218" s="45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60"/>
      <c r="C219" s="106"/>
      <c r="D219" s="88"/>
      <c r="E219" s="107"/>
      <c r="F219" s="108"/>
      <c r="G219" s="108"/>
      <c r="H219" s="109"/>
      <c r="I219" s="45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60"/>
      <c r="C220" s="106"/>
      <c r="D220" s="88"/>
      <c r="E220" s="107"/>
      <c r="F220" s="108"/>
      <c r="G220" s="108"/>
      <c r="H220" s="109"/>
      <c r="I220" s="45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60"/>
      <c r="C221" s="106"/>
      <c r="D221" s="88"/>
      <c r="E221" s="107"/>
      <c r="F221" s="108"/>
      <c r="G221" s="108"/>
      <c r="H221" s="109"/>
      <c r="I221" s="45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60"/>
      <c r="C222" s="106"/>
      <c r="D222" s="88"/>
      <c r="E222" s="107"/>
      <c r="F222" s="108"/>
      <c r="G222" s="108"/>
      <c r="H222" s="109"/>
      <c r="I222" s="45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60"/>
      <c r="C223" s="106"/>
      <c r="D223" s="88"/>
      <c r="E223" s="107"/>
      <c r="F223" s="108"/>
      <c r="G223" s="108"/>
      <c r="H223" s="109"/>
      <c r="I223" s="45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60"/>
      <c r="C224" s="106"/>
      <c r="D224" s="88"/>
      <c r="E224" s="107"/>
      <c r="F224" s="108"/>
      <c r="G224" s="108"/>
      <c r="H224" s="109"/>
      <c r="I224" s="45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60"/>
      <c r="C225" s="106"/>
      <c r="D225" s="88"/>
      <c r="E225" s="107"/>
      <c r="F225" s="108"/>
      <c r="G225" s="108"/>
      <c r="H225" s="109"/>
      <c r="I225" s="45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60"/>
      <c r="C226" s="106"/>
      <c r="D226" s="88"/>
      <c r="E226" s="107"/>
      <c r="F226" s="108"/>
      <c r="G226" s="108"/>
      <c r="H226" s="109"/>
      <c r="I226" s="45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60"/>
      <c r="C227" s="106"/>
      <c r="D227" s="88"/>
      <c r="E227" s="107"/>
      <c r="F227" s="108"/>
      <c r="G227" s="108"/>
      <c r="H227" s="109"/>
      <c r="I227" s="45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60"/>
      <c r="C228" s="106"/>
      <c r="D228" s="88"/>
      <c r="E228" s="107"/>
      <c r="F228" s="108"/>
      <c r="G228" s="108"/>
      <c r="H228" s="109"/>
      <c r="I228" s="45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60"/>
      <c r="C229" s="106"/>
      <c r="D229" s="88"/>
      <c r="E229" s="107"/>
      <c r="F229" s="108"/>
      <c r="G229" s="108"/>
      <c r="H229" s="109"/>
      <c r="I229" s="45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60"/>
      <c r="C230" s="106"/>
      <c r="D230" s="88"/>
      <c r="E230" s="107"/>
      <c r="F230" s="108"/>
      <c r="G230" s="108"/>
      <c r="H230" s="109"/>
      <c r="I230" s="45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60"/>
      <c r="C231" s="106"/>
      <c r="D231" s="88"/>
      <c r="E231" s="107"/>
      <c r="F231" s="108"/>
      <c r="G231" s="108"/>
      <c r="H231" s="109"/>
      <c r="I231" s="45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60"/>
      <c r="C232" s="106"/>
      <c r="D232" s="88"/>
      <c r="E232" s="107"/>
      <c r="F232" s="108"/>
      <c r="G232" s="108"/>
      <c r="H232" s="109"/>
      <c r="I232" s="4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60"/>
      <c r="C233" s="106"/>
      <c r="D233" s="88"/>
      <c r="E233" s="107"/>
      <c r="F233" s="108"/>
      <c r="G233" s="108"/>
      <c r="H233" s="109"/>
      <c r="I233" s="45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60"/>
      <c r="C234" s="106"/>
      <c r="D234" s="88"/>
      <c r="E234" s="107"/>
      <c r="F234" s="108"/>
      <c r="G234" s="108"/>
      <c r="H234" s="109"/>
      <c r="I234" s="45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60"/>
      <c r="C235" s="106"/>
      <c r="D235" s="88"/>
      <c r="E235" s="107"/>
      <c r="F235" s="108"/>
      <c r="G235" s="108"/>
      <c r="H235" s="109"/>
      <c r="I235" s="45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60"/>
      <c r="C236" s="106"/>
      <c r="D236" s="88"/>
      <c r="E236" s="107"/>
      <c r="F236" s="108"/>
      <c r="G236" s="108"/>
      <c r="H236" s="109"/>
      <c r="I236" s="45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60"/>
      <c r="C237" s="106"/>
      <c r="D237" s="88"/>
      <c r="E237" s="107"/>
      <c r="F237" s="108"/>
      <c r="G237" s="108"/>
      <c r="H237" s="109"/>
      <c r="I237" s="45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60"/>
      <c r="C238" s="106"/>
      <c r="D238" s="88"/>
      <c r="E238" s="107"/>
      <c r="F238" s="108"/>
      <c r="G238" s="108"/>
      <c r="H238" s="109"/>
      <c r="I238" s="45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60"/>
      <c r="C239" s="106"/>
      <c r="D239" s="88"/>
      <c r="E239" s="107"/>
      <c r="F239" s="108"/>
      <c r="G239" s="108"/>
      <c r="H239" s="109"/>
      <c r="I239" s="45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60"/>
      <c r="C240" s="106"/>
      <c r="D240" s="88"/>
      <c r="E240" s="107"/>
      <c r="F240" s="108"/>
      <c r="G240" s="108"/>
      <c r="H240" s="109"/>
      <c r="I240" s="45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60"/>
      <c r="C241" s="106"/>
      <c r="D241" s="88"/>
      <c r="E241" s="107"/>
      <c r="F241" s="108"/>
      <c r="G241" s="108"/>
      <c r="H241" s="109"/>
      <c r="I241" s="45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60"/>
      <c r="C242" s="106"/>
      <c r="D242" s="88"/>
      <c r="E242" s="107"/>
      <c r="F242" s="108"/>
      <c r="G242" s="108"/>
      <c r="H242" s="109"/>
      <c r="I242" s="45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60"/>
      <c r="C243" s="106"/>
      <c r="D243" s="88"/>
      <c r="E243" s="107"/>
      <c r="F243" s="108"/>
      <c r="G243" s="108"/>
      <c r="H243" s="109"/>
      <c r="I243" s="45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60"/>
      <c r="C244" s="106"/>
      <c r="D244" s="88"/>
      <c r="E244" s="107"/>
      <c r="F244" s="108"/>
      <c r="G244" s="108"/>
      <c r="H244" s="109"/>
      <c r="I244" s="45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60"/>
      <c r="C245" s="106"/>
      <c r="D245" s="88"/>
      <c r="E245" s="107"/>
      <c r="F245" s="108"/>
      <c r="G245" s="108"/>
      <c r="H245" s="109"/>
      <c r="I245" s="45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60"/>
      <c r="C246" s="106"/>
      <c r="D246" s="88"/>
      <c r="E246" s="107"/>
      <c r="F246" s="108"/>
      <c r="G246" s="108"/>
      <c r="H246" s="109"/>
      <c r="I246" s="45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60"/>
      <c r="C247" s="106"/>
      <c r="D247" s="88"/>
      <c r="E247" s="107"/>
      <c r="F247" s="108"/>
      <c r="G247" s="108"/>
      <c r="H247" s="109"/>
      <c r="I247" s="45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60"/>
      <c r="C248" s="106"/>
      <c r="D248" s="88"/>
      <c r="E248" s="107"/>
      <c r="F248" s="108"/>
      <c r="G248" s="108"/>
      <c r="H248" s="109"/>
      <c r="I248" s="45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60"/>
      <c r="C249" s="106"/>
      <c r="D249" s="88"/>
      <c r="E249" s="107"/>
      <c r="F249" s="108"/>
      <c r="G249" s="108"/>
      <c r="H249" s="109"/>
      <c r="I249" s="45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60"/>
      <c r="C250" s="106"/>
      <c r="D250" s="88"/>
      <c r="E250" s="107"/>
      <c r="F250" s="108"/>
      <c r="G250" s="108"/>
      <c r="H250" s="109"/>
      <c r="I250" s="45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60"/>
      <c r="C251" s="106"/>
      <c r="D251" s="88"/>
      <c r="E251" s="107"/>
      <c r="F251" s="108"/>
      <c r="G251" s="108"/>
      <c r="H251" s="109"/>
      <c r="I251" s="45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60"/>
      <c r="C252" s="106"/>
      <c r="D252" s="88"/>
      <c r="E252" s="107"/>
      <c r="F252" s="108"/>
      <c r="G252" s="108"/>
      <c r="H252" s="109"/>
      <c r="I252" s="45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60"/>
      <c r="C253" s="106"/>
      <c r="D253" s="88"/>
      <c r="E253" s="107"/>
      <c r="F253" s="108"/>
      <c r="G253" s="108"/>
      <c r="H253" s="109"/>
      <c r="I253" s="45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60"/>
      <c r="C254" s="106"/>
      <c r="D254" s="88"/>
      <c r="E254" s="107"/>
      <c r="F254" s="108"/>
      <c r="G254" s="108"/>
      <c r="H254" s="109"/>
      <c r="I254" s="45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60"/>
      <c r="C255" s="106"/>
      <c r="D255" s="88"/>
      <c r="E255" s="107"/>
      <c r="F255" s="108"/>
      <c r="G255" s="108"/>
      <c r="H255" s="109"/>
      <c r="I255" s="45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60"/>
      <c r="C256" s="106"/>
      <c r="D256" s="88"/>
      <c r="E256" s="107"/>
      <c r="F256" s="108"/>
      <c r="G256" s="108"/>
      <c r="H256" s="109"/>
      <c r="I256" s="45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60"/>
      <c r="C257" s="106"/>
      <c r="D257" s="88"/>
      <c r="E257" s="107"/>
      <c r="F257" s="108"/>
      <c r="G257" s="108"/>
      <c r="H257" s="109"/>
      <c r="I257" s="45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</sheetData>
  <mergeCells count="10">
    <mergeCell ref="C49:G49"/>
    <mergeCell ref="C56:G56"/>
    <mergeCell ref="C60:I60"/>
    <mergeCell ref="B1:I1"/>
    <mergeCell ref="C2:H2"/>
    <mergeCell ref="C5:G5"/>
    <mergeCell ref="C9:G9"/>
    <mergeCell ref="C24:G24"/>
    <mergeCell ref="C30:G30"/>
    <mergeCell ref="C41:G41"/>
  </mergeCells>
  <dataValidations>
    <dataValidation type="list" allowBlank="1" showInputMessage="1" showErrorMessage="1" prompt="No válido" sqref="D6:D8 D10:D12 D18:D23 D25:D29 D34:D40 D43:D48 D51:D55">
      <formula1>Unidad</formula1>
    </dataValidation>
  </dataValidations>
  <printOptions horizontalCentered="1"/>
  <pageMargins bottom="0.7480314960629921" footer="0.0" header="0.0" left="0.2362204724409449" right="0.2362204724409449" top="0.74803149606299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113" t="s">
        <v>16</v>
      </c>
    </row>
    <row r="2">
      <c r="A2" s="113" t="s">
        <v>78</v>
      </c>
    </row>
    <row r="3">
      <c r="A3" s="113" t="s">
        <v>79</v>
      </c>
    </row>
    <row r="4">
      <c r="A4" s="113" t="s">
        <v>80</v>
      </c>
    </row>
    <row r="5">
      <c r="A5" s="113" t="s">
        <v>81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